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eegovg01.sharepoint.com/sites/RIHO_RAM/Dokumendid/1. Personalipoliitika tiim/04 Analüüs/PERSONALISTATISTIKA andmekorje/Kysitlus2026/KOVid/"/>
    </mc:Choice>
  </mc:AlternateContent>
  <xr:revisionPtr revIDLastSave="316" documentId="13_ncr:1_{768CF61B-6169-4898-B22B-537E9D5453CF}" xr6:coauthVersionLast="47" xr6:coauthVersionMax="47" xr10:uidLastSave="{3B893634-376B-440D-BCE3-1BEE921DC4C7}"/>
  <bookViews>
    <workbookView xWindow="-110" yWindow="-110" windowWidth="19420" windowHeight="11500" tabRatio="823" xr2:uid="{00000000-000D-0000-FFFF-FFFF00000000}"/>
  </bookViews>
  <sheets>
    <sheet name="Kontaktandmed" sheetId="18" r:id="rId1"/>
    <sheet name="1. Keskmine teenistujate arv" sheetId="3" r:id="rId2"/>
    <sheet name="1.1. Abileht" sheetId="19" r:id="rId3"/>
    <sheet name="2. Personalistatistika" sheetId="4" r:id="rId4"/>
    <sheet name="3. Lahkumised" sheetId="5" r:id="rId5"/>
    <sheet name="4. Tulemised" sheetId="6" r:id="rId6"/>
    <sheet name="5.1. Koolitus" sheetId="12" r:id="rId7"/>
    <sheet name="5.2. Koolitus" sheetId="7" r:id="rId8"/>
    <sheet name="5.3. Koolitus" sheetId="16" r:id="rId9"/>
    <sheet name="6. Hindamine" sheetId="8" r:id="rId10"/>
    <sheet name="7. Värbamine" sheetId="9" r:id="rId11"/>
    <sheet name="8. Keskmine palk" sheetId="11" r:id="rId12"/>
    <sheet name="9. Palk" sheetId="10" r:id="rId13"/>
    <sheet name="10. Personalijuhtimine" sheetId="14" r:id="rId14"/>
    <sheet name="ISCO koodid" sheetId="17" r:id="rId15"/>
    <sheet name="Klassifikaatorid" sheetId="1" r:id="rId16"/>
  </sheets>
  <definedNames>
    <definedName name="_xlnm._FilterDatabase" localSheetId="14" hidden="1">'ISCO koodid'!$A$2:$J$3781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1" l="1"/>
  <c r="G2" i="11"/>
  <c r="I5" i="19" l="1"/>
  <c r="C5" i="3" s="1"/>
  <c r="E7" i="19"/>
  <c r="F7" i="19"/>
  <c r="I3" i="19"/>
  <c r="C3" i="3" s="1"/>
  <c r="J3" i="19"/>
  <c r="D3" i="3" s="1"/>
  <c r="E8" i="19"/>
  <c r="F8" i="19"/>
  <c r="E12" i="19"/>
  <c r="E6" i="19"/>
  <c r="F12" i="19"/>
  <c r="J5" i="19" s="1"/>
  <c r="D5" i="3" s="1"/>
  <c r="F6" i="19"/>
  <c r="E10" i="19"/>
  <c r="E5" i="19"/>
  <c r="F10" i="19"/>
  <c r="F5" i="19"/>
  <c r="E11" i="19"/>
  <c r="E3" i="19"/>
  <c r="I4" i="19" s="1"/>
  <c r="C4" i="3" s="1"/>
  <c r="F11" i="19"/>
  <c r="F3" i="19"/>
  <c r="J4" i="19" s="1"/>
  <c r="D4" i="3" s="1"/>
  <c r="E4" i="19"/>
  <c r="F4" i="19"/>
  <c r="F9" i="19"/>
  <c r="E9" i="19"/>
  <c r="H3" i="11"/>
  <c r="H4" i="11"/>
  <c r="H5" i="11"/>
  <c r="E2" i="11"/>
  <c r="D2" i="11"/>
  <c r="B3" i="14"/>
  <c r="B4" i="14"/>
  <c r="B5" i="14"/>
  <c r="B2" i="14"/>
  <c r="A8" i="10"/>
  <c r="A9" i="10"/>
  <c r="A10" i="10"/>
  <c r="A11" i="10"/>
  <c r="A7" i="10"/>
  <c r="A3" i="11"/>
  <c r="A4" i="11"/>
  <c r="A5" i="11"/>
  <c r="A2" i="11"/>
  <c r="A2" i="9"/>
  <c r="A3" i="8"/>
  <c r="A4" i="8"/>
  <c r="A2" i="8"/>
  <c r="A4" i="16"/>
  <c r="A5" i="16"/>
  <c r="A6" i="16"/>
  <c r="A7" i="16"/>
  <c r="A8" i="16"/>
  <c r="A3" i="16"/>
  <c r="A27" i="7"/>
  <c r="A4" i="7"/>
  <c r="A5" i="7"/>
  <c r="A6" i="7"/>
  <c r="A7" i="7"/>
  <c r="A8" i="7"/>
  <c r="A9" i="7"/>
  <c r="A10" i="7"/>
  <c r="A11" i="7"/>
  <c r="A12" i="7"/>
  <c r="A13" i="7"/>
  <c r="A14" i="7"/>
  <c r="A15" i="7"/>
  <c r="A16" i="7"/>
  <c r="A17" i="7"/>
  <c r="A18" i="7"/>
  <c r="A19" i="7"/>
  <c r="A20" i="7"/>
  <c r="A21" i="7"/>
  <c r="A22" i="7"/>
  <c r="A24" i="7"/>
  <c r="A25" i="7"/>
  <c r="A3" i="7"/>
  <c r="A4" i="12"/>
  <c r="A5" i="12"/>
  <c r="A3" i="12"/>
  <c r="A3" i="6"/>
  <c r="A4" i="6"/>
  <c r="A2" i="6"/>
  <c r="A3" i="5"/>
  <c r="A4" i="5"/>
  <c r="A2" i="5"/>
  <c r="A3" i="4"/>
  <c r="A4" i="4"/>
  <c r="A2" i="4"/>
  <c r="A3" i="3"/>
  <c r="A4" i="3"/>
  <c r="A5" i="3"/>
  <c r="A6" i="3"/>
  <c r="A7" i="3"/>
  <c r="A2" i="3"/>
  <c r="J7" i="19" l="1"/>
  <c r="D7" i="3" s="1"/>
  <c r="I7" i="19"/>
  <c r="C7" i="3" s="1"/>
  <c r="J6" i="19"/>
  <c r="D6" i="3" s="1"/>
  <c r="I6" i="19"/>
  <c r="C6" i="3" s="1"/>
  <c r="E2" i="8"/>
  <c r="C8" i="16" l="1"/>
  <c r="D8" i="16"/>
  <c r="F2" i="16" l="1"/>
  <c r="K2" i="9"/>
  <c r="O7" i="10"/>
  <c r="L22" i="10"/>
  <c r="E3" i="8" l="1"/>
  <c r="H2" i="3"/>
  <c r="G2" i="3"/>
  <c r="F2" i="3"/>
  <c r="C25" i="7"/>
  <c r="G2" i="16" s="1"/>
  <c r="L7" i="10" l="1"/>
  <c r="G3" i="11" l="1"/>
  <c r="G4" i="11"/>
  <c r="G5" i="11"/>
  <c r="F2" i="11" l="1"/>
  <c r="C2" i="11"/>
  <c r="F2" i="8" l="1"/>
  <c r="G2" i="8" s="1"/>
  <c r="E4" i="3"/>
  <c r="E5" i="3"/>
  <c r="E6" i="3"/>
  <c r="E7" i="3"/>
  <c r="E3" i="3"/>
  <c r="C4" i="8" l="1"/>
  <c r="D4" i="8"/>
  <c r="F3" i="8"/>
  <c r="G3" i="8" s="1"/>
  <c r="E4" i="8" l="1"/>
  <c r="F4" i="8" s="1"/>
  <c r="C2" i="3"/>
  <c r="L99" i="10" l="1"/>
  <c r="L100" i="10"/>
  <c r="L8" i="10"/>
  <c r="L9" i="10"/>
  <c r="L10" i="10"/>
  <c r="L11" i="10"/>
  <c r="L12" i="10"/>
  <c r="L13" i="10"/>
  <c r="L14" i="10"/>
  <c r="L15" i="10"/>
  <c r="L16" i="10"/>
  <c r="L17" i="10"/>
  <c r="L18" i="10"/>
  <c r="L19" i="10"/>
  <c r="L20" i="10"/>
  <c r="L21"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0" i="10"/>
  <c r="L91" i="10"/>
  <c r="L92" i="10"/>
  <c r="L93" i="10"/>
  <c r="L94" i="10"/>
  <c r="L95" i="10"/>
  <c r="L96" i="10"/>
  <c r="L97" i="10"/>
  <c r="L98" i="10"/>
  <c r="D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Anneli Lunts</author>
    <author>Autor</author>
    <author>Birgit Haasmaa</author>
  </authors>
  <commentList>
    <comment ref="E1" authorId="0" shapeId="0" xr:uid="{00000000-0006-0000-0100-000001000000}">
      <text>
        <r>
          <rPr>
            <b/>
            <sz val="8"/>
            <color indexed="81"/>
            <rFont val="Segoe UI"/>
            <family val="2"/>
            <charset val="186"/>
          </rPr>
          <t xml:space="preserve">Avaliku teenistuse seaduse § 6 lg 3:
</t>
        </r>
        <r>
          <rPr>
            <sz val="8"/>
            <color indexed="81"/>
            <rFont val="Segoe UI"/>
            <family val="2"/>
            <charset val="186"/>
          </rPr>
          <t>Kohaliku omavalitsuse üksuse ametiasutus käesoleva paragrahvi lõike 1 tähenduses on:</t>
        </r>
        <r>
          <rPr>
            <b/>
            <sz val="8"/>
            <color indexed="81"/>
            <rFont val="Segoe UI"/>
            <family val="2"/>
            <charset val="186"/>
          </rPr>
          <t xml:space="preserve">
  </t>
        </r>
        <r>
          <rPr>
            <sz val="8"/>
            <color indexed="81"/>
            <rFont val="Segoe UI"/>
            <family val="2"/>
            <charset val="186"/>
          </rPr>
          <t>1) valla- ja linnavolikogu kantselei;
  2) valla- ja linnakantselei;
  3) valla- ja linnavalitsus asutusena koos struktuuriüksustega;
  4) osavalla- ja linnaosavalitsus asutusena;
  5) valla- ja linnavalitsuse amet;
  6) valla või linna ühisamet.</t>
        </r>
      </text>
    </comment>
    <comment ref="F1" authorId="1" shapeId="0" xr:uid="{0A63EEF7-D878-46AC-8396-9AC8CF62EBCA}">
      <text>
        <r>
          <rPr>
            <sz val="9"/>
            <color indexed="81"/>
            <rFont val="Tahoma"/>
            <family val="2"/>
            <charset val="186"/>
          </rPr>
          <t>Isikute arvu kontroll 2.Personalistatistika töölehe andmetega.
Kui erinevus on +/-9 või rohkem isikut, tuleb üle kontrollida Aasta keskmine teenistujate arv ja Personalistatisitika 31.12.2024 seisuga. Suurematel KOVidel võib erinevus suurem olla.
Valemit mitte muuta!</t>
        </r>
      </text>
    </comment>
    <comment ref="G1" authorId="1" shapeId="0" xr:uid="{778DCC5F-CC9B-4BAF-A46A-5A063AA9D0BE}">
      <text>
        <r>
          <rPr>
            <sz val="9"/>
            <color indexed="81"/>
            <rFont val="Tahoma"/>
            <family val="2"/>
            <charset val="186"/>
          </rPr>
          <t>Täistööajale taandatud teenistujate arvu kontroll 2.Personalistatistika töölehel toodud isikute koormusega.
Kui erinevus on +/-9 või rohkem, tuleb üle kontrollida Aasta keskmine täistööajale taandatud teenistujate arv ja Personalistatistikas toodud andmed ja koormus 31.12.2024 seisuga. Suurematel KOVidel võib erinevus suurem olla.
Valemit mitte muuta!</t>
        </r>
      </text>
    </comment>
    <comment ref="H1" authorId="2" shapeId="0" xr:uid="{6AF69BA3-5F34-42EB-A596-59BFE4CC2A13}">
      <text>
        <r>
          <rPr>
            <sz val="9"/>
            <color indexed="81"/>
            <rFont val="Segoe UI"/>
            <family val="2"/>
            <charset val="186"/>
          </rPr>
          <t>Keskmine teenistujate arvu võrdlus täistööajale taandatud teenistujate arvuga. Kui erinevus on +/-2 või rohkem, tuleb üle kontrollida keskmine isikute arv ja täistööajale taandatud iskute arv. Suurematel KOVidel võib erinevus suurem olla.
Valemit mitte muuta!</t>
        </r>
      </text>
    </comment>
    <comment ref="C3" authorId="0" shapeId="0" xr:uid="{00000000-0006-0000-0100-000002000000}">
      <text>
        <r>
          <rPr>
            <sz val="8"/>
            <color indexed="81"/>
            <rFont val="Segoe UI"/>
            <family val="2"/>
            <charset val="186"/>
          </rPr>
          <t xml:space="preserve">Aasta keskmise teenistujate arvu (isikute arv) leidmiseks liidetakse </t>
        </r>
        <r>
          <rPr>
            <b/>
            <u/>
            <sz val="8"/>
            <color indexed="81"/>
            <rFont val="Segoe UI"/>
            <family val="2"/>
            <charset val="186"/>
          </rPr>
          <t>iga teenistuja ametis oldud päevade arv aastas</t>
        </r>
        <r>
          <rPr>
            <sz val="8"/>
            <color indexed="81"/>
            <rFont val="Segoe UI"/>
            <family val="2"/>
            <charset val="186"/>
          </rPr>
          <t xml:space="preserve"> ning jagatakse saadud tulemus päevade arvuga aastas. Arvutusest jäetakse välja päevad, millal töötaja oli pikaajalisel puudumisel (st järjestikune puudumine on pikem kui 6 kuud).
Näiteks: Leida asutuse aasta keskmine teenistujate arv, kui asutuses töötas:
55 teenistujat 366 päeva,
3 teenistujat 280 päeva,
2 teenistujat 150 päeva.
Aasta keskmise teenistujate arvu leidmine:
(55x366+3x280+2x150)/366=58,1
</t>
        </r>
        <r>
          <rPr>
            <i/>
            <u/>
            <sz val="8"/>
            <color indexed="81"/>
            <rFont val="Segoe UI"/>
            <family val="2"/>
            <charset val="186"/>
          </rPr>
          <t>Alternatiivina</t>
        </r>
        <r>
          <rPr>
            <i/>
            <sz val="8"/>
            <color indexed="81"/>
            <rFont val="Segoe UI"/>
            <family val="2"/>
            <charset val="186"/>
          </rPr>
          <t xml:space="preserve"> võib kasutada lihtsustatud lähenemist, ehk aasta keskmise teenistujate arvu (isikute arvu) leidmiseks liidetakse vastava ametikoha põhigrupi kaheteistkümne kuu teenistujate koguarvud kuu lõpu seisuga ning jagatakse saadud tulemus kaheteistkümnega.</t>
        </r>
      </text>
    </comment>
    <comment ref="D3" authorId="0" shapeId="0" xr:uid="{00000000-0006-0000-0100-000003000000}">
      <text>
        <r>
          <rPr>
            <sz val="8"/>
            <color indexed="81"/>
            <rFont val="Segoe UI"/>
            <family val="2"/>
            <charset val="186"/>
          </rPr>
          <t>Aasta keskmine täistööajale taandatud teenistujate arv leitakse liites</t>
        </r>
        <r>
          <rPr>
            <b/>
            <u/>
            <sz val="8"/>
            <color indexed="81"/>
            <rFont val="Segoe UI"/>
            <family val="2"/>
            <charset val="186"/>
          </rPr>
          <t xml:space="preserve"> iga üksiku  päeva koormused aastas </t>
        </r>
        <r>
          <rPr>
            <sz val="8"/>
            <color indexed="81"/>
            <rFont val="Segoe UI"/>
            <family val="2"/>
            <charset val="186"/>
          </rPr>
          <t xml:space="preserve">ning jagades saadud tulemus päevade arvuga aastas. Arvutusest jäetakse välja päevad, millal töötaja oli pikaajalisel puudumisel (st järjestikune puudumine on pikem kui 6 kuud). 
Näiteks: Tööajanorm asutuses on 8 tundi päevas. 
Leida asutuse aasta keskmine täistööajale taandatud teenistujate arv, kui asutuses töötas:
53 täistööajaga teenistujat 366 päeva,
3 täistööajaga teenistujat 280 päeva,
1 täistööajaga teenistuja 150 päeva,
1 osalise tööajaga teenistuja 6 tundi päevas (arvestatakse 0,75-na) 366 päeva,
1 osalise tööajaga teenistuja 4 tundi päevas (arvestatakse 0,50-na) 150 päeva,
1 osalise tööajaga teenistuja 2 tundi päevas (arvestatakse 0,25-na) 366 päeva.
Täistööajaga teenistujate keskmise arvu leidmine:
(53x366+3x280+1x150)/366=55,7
Osalise tööajaga teenistujate keskmise arvu leidmine:
(0,75x366+0,5x150+0,25x366)/366=1,2
Aasta keskmine täistööajale taandatud teenistujate arv: 55,7 + 1,2 = 56,9
</t>
        </r>
        <r>
          <rPr>
            <i/>
            <u/>
            <sz val="8"/>
            <color indexed="81"/>
            <rFont val="Segoe UI"/>
            <family val="2"/>
            <charset val="186"/>
          </rPr>
          <t>Alternatiivina</t>
        </r>
        <r>
          <rPr>
            <i/>
            <sz val="8"/>
            <color indexed="81"/>
            <rFont val="Segoe UI"/>
            <family val="2"/>
            <charset val="186"/>
          </rPr>
          <t xml:space="preserve"> võib kasutada lihtsustatud lähenemist, ehk aasta keskmise täistööajale taandatud teenistujate arvu (koormus) leidmiseks liidetakse vastava ametikoha põhigrupi kaheteistkümne kuu teenistujate koormused kuu lõpu seisuga ning jagatakse saadud tulemus kaheteistkümnega. </t>
        </r>
      </text>
    </comment>
    <comment ref="B6" authorId="0" shapeId="0" xr:uid="{00000000-0006-0000-0100-000004000000}">
      <text>
        <r>
          <rPr>
            <sz val="8"/>
            <color indexed="81"/>
            <rFont val="Segoe UI"/>
            <family val="2"/>
            <charset val="186"/>
          </rPr>
          <t>Mitte arvestada "Ametnikud" lahtris linnapead/vallavanemet ja abilinnapead/abivallavanemat.</t>
        </r>
      </text>
    </comment>
    <comment ref="B7" authorId="0" shapeId="0" xr:uid="{00000000-0006-0000-0100-000005000000}">
      <text>
        <r>
          <rPr>
            <sz val="8"/>
            <color indexed="81"/>
            <rFont val="Segoe UI"/>
            <family val="2"/>
            <charset val="186"/>
          </rPr>
          <t xml:space="preserve">Kui ametiasutuse nimekirjas on ka töölepingulisi töötajaid, siis palun märkida nende arv.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Ly Ridala</author>
    <author>Anneli Lunts</author>
  </authors>
  <commentList>
    <comment ref="D3" authorId="0" shapeId="0" xr:uid="{00000000-0006-0000-0800-000001000000}">
      <text>
        <r>
          <rPr>
            <sz val="8"/>
            <color indexed="81"/>
            <rFont val="Segoe UI"/>
            <family val="2"/>
            <charset val="186"/>
          </rPr>
          <t>Konto puhul vaadelda, et COFOGi tegevusala järgi jääksid sisse ainult valitavad ja ametisse nimetatavad isikud (kindlasti peaksid välja jääma volikogu liikmed).</t>
        </r>
        <r>
          <rPr>
            <sz val="8"/>
            <color indexed="81"/>
            <rFont val="Tahoma"/>
            <family val="2"/>
            <charset val="186"/>
          </rPr>
          <t xml:space="preserve">
</t>
        </r>
      </text>
    </comment>
    <comment ref="F3" authorId="0" shapeId="0" xr:uid="{00000000-0006-0000-0800-000002000000}">
      <text>
        <r>
          <rPr>
            <sz val="8"/>
            <color indexed="81"/>
            <rFont val="Segoe UI"/>
            <family val="2"/>
            <charset val="186"/>
          </rPr>
          <t xml:space="preserve">Konto puhul vaadelda, et COFOGi tegevusala järgi jääksid sisse ainult valitavad ja ametisse nimetatavad isikud (kindlasti peaksid välja jääma volikogu liikmed).
</t>
        </r>
      </text>
    </comment>
    <comment ref="B5" authorId="1" shapeId="0" xr:uid="{00000000-0006-0000-0800-000003000000}">
      <text>
        <r>
          <rPr>
            <b/>
            <sz val="8"/>
            <color indexed="81"/>
            <rFont val="Segoe UI"/>
            <family val="2"/>
            <charset val="186"/>
          </rPr>
          <t>Ainult KOV üksuse ametiasutuste töötajad.</t>
        </r>
        <r>
          <rPr>
            <sz val="8"/>
            <color indexed="81"/>
            <rFont val="Segoe UI"/>
            <family val="2"/>
            <charset val="186"/>
          </rPr>
          <t xml:space="preserve">
</t>
        </r>
        <r>
          <rPr>
            <u/>
            <sz val="8"/>
            <color indexed="81"/>
            <rFont val="Segoe UI"/>
            <family val="2"/>
            <charset val="186"/>
          </rPr>
          <t>Avaliku teenistuse seaduse § 6 lg 3:</t>
        </r>
        <r>
          <rPr>
            <sz val="8"/>
            <color indexed="81"/>
            <rFont val="Segoe UI"/>
            <family val="2"/>
            <charset val="186"/>
          </rPr>
          <t xml:space="preserve">
Kohaliku omavalitsuse üksuse ametiasutus käesoleva paragrahvi lõike 1 tähenduses on:
  1) valla- ja linnavolikogu kantselei;
  2) valla- ja linnakantselei;
  3) valla- ja linnavalitsus asutusena koos struktuuriüksustega;
  4) osavalla- ja linnaosavalitsus asutusena;
  5) valla- ja linnavalitsuse amet;
  6) valla või linna ühisamet.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Birgit Hänilane</author>
    <author>Autor</author>
  </authors>
  <commentList>
    <comment ref="G6" authorId="0" shapeId="0" xr:uid="{58E8318C-00F4-457B-AAFE-A2DF77951460}">
      <text>
        <r>
          <rPr>
            <sz val="9"/>
            <color indexed="81"/>
            <rFont val="Segoe UI"/>
            <family val="2"/>
            <charset val="186"/>
          </rPr>
          <t xml:space="preserve">Kui inimene on töötanud 6 kuud täiskoormusega, on tema töötatud perioodi keskmine koormus 1. 
Kui inimene on töötanud samal ametikohal 5 kuud täiskoormusega ning 5 kuud 0,5 koormusega, on tema töötatud perioodi keskmine koormus 0,75 (arvutuskäik: (5*1+5*0,5)/10=0,75). 
</t>
        </r>
      </text>
    </comment>
    <comment ref="O6" authorId="1" shapeId="0" xr:uid="{893CB774-4C09-480B-9EAF-E967AE2ADE7D}">
      <text>
        <r>
          <rPr>
            <b/>
            <sz val="9"/>
            <color indexed="81"/>
            <rFont val="Tahoma"/>
            <family val="2"/>
            <charset val="186"/>
          </rPr>
          <t xml:space="preserve">
</t>
        </r>
        <r>
          <rPr>
            <sz val="9"/>
            <color indexed="81"/>
            <rFont val="Tahoma"/>
            <family val="2"/>
            <charset val="186"/>
          </rPr>
          <t>Ametnike arv palgastatistika lehel peaks võrduma ametnike arvuga personalistatistika lehel + aasta jooksul lahkunud ametnikud + vallavanem/linnaepea. Erinevused võivad jääda pikaajaliste puudujate ja ATS §65 lg 4 TLS nõunike korral.
Valemit mitte muuta!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Anneli Lunts - RAM</author>
  </authors>
  <commentList>
    <comment ref="A2" authorId="0" shapeId="0" xr:uid="{25EBED4C-858C-49F5-8FFB-1487A00FACE3}">
      <text>
        <r>
          <rPr>
            <sz val="9"/>
            <color indexed="81"/>
            <rFont val="Tahoma"/>
            <family val="2"/>
            <charset val="186"/>
          </rPr>
          <t xml:space="preserve">Teenistuja põhigrupp, nagu on toodud veerus H.
</t>
        </r>
      </text>
    </comment>
    <comment ref="C2" authorId="0" shapeId="0" xr:uid="{E7751879-B1CF-41FA-9E97-C866EBD5AA45}">
      <text>
        <r>
          <rPr>
            <sz val="9"/>
            <color indexed="81"/>
            <rFont val="Tahoma"/>
            <family val="2"/>
            <charset val="186"/>
          </rPr>
          <t>Enne vaadeldavat perioodi (01.01.2025-31.12.2025) liitunud teenistuja töötamise perioodi alguseks lugeda 01.01.2025.</t>
        </r>
      </text>
    </comment>
    <comment ref="D2" authorId="0" shapeId="0" xr:uid="{3D3839A2-B92B-4F09-AA7F-8A969376BC1B}">
      <text>
        <r>
          <rPr>
            <sz val="9"/>
            <color indexed="81"/>
            <rFont val="Tahoma"/>
            <family val="2"/>
            <charset val="186"/>
          </rPr>
          <t>Teenistust jätkava teenistuja töötamise perioodi lõpuks lugeda vaadeldava perioodi viimane kuupäev (31.12.2025). Lahkunud teenistuja või pikaajalisele puudumisele siirdunud teenistuja korral märgi tema viimane aktiivse teenistuse päev.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Anneli Lunts</author>
  </authors>
  <commentList>
    <comment ref="J1" authorId="0" shapeId="0" xr:uid="{00000000-0006-0000-0200-000001000000}">
      <text>
        <r>
          <rPr>
            <b/>
            <sz val="8"/>
            <color indexed="81"/>
            <rFont val="Segoe UI"/>
            <family val="2"/>
            <charset val="186"/>
          </rPr>
          <t xml:space="preserve">Avaliku teenistuse seaduse § 6 lg 3:
</t>
        </r>
        <r>
          <rPr>
            <sz val="8"/>
            <color indexed="81"/>
            <rFont val="Segoe UI"/>
            <family val="2"/>
            <charset val="186"/>
          </rPr>
          <t>Kohaliku omavalitsuse üksuse ametiasutus käesoleva paragrahvi lõike 1 tähenduses on:</t>
        </r>
        <r>
          <rPr>
            <b/>
            <sz val="8"/>
            <color indexed="81"/>
            <rFont val="Segoe UI"/>
            <family val="2"/>
            <charset val="186"/>
          </rPr>
          <t xml:space="preserve">
  </t>
        </r>
        <r>
          <rPr>
            <sz val="8"/>
            <color indexed="81"/>
            <rFont val="Segoe UI"/>
            <family val="2"/>
            <charset val="186"/>
          </rPr>
          <t xml:space="preserve">1) valla- ja linnavolikogu kantselei;
  2) valla- ja linnakantselei;
  3) valla- ja linnavalitsus asutusena koos struktuuriüksustega;
  4) osavalla- ja linnaosavalitsus asutusena;
  5) valla- ja linnavalitsuse amet;
   6) valla või linna ühisamet.
</t>
        </r>
      </text>
    </comment>
    <comment ref="I2" authorId="0" shapeId="0" xr:uid="{0EACFAEC-8FBA-4CAB-A11B-18AB777DF757}">
      <text>
        <r>
          <rPr>
            <sz val="8"/>
            <color indexed="81"/>
            <rFont val="Segoe UI"/>
            <family val="2"/>
            <charset val="186"/>
          </rPr>
          <t>Kui teenistuja staaž on väiksem kui aasta, siis märkida 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Anneli Lunts</author>
  </authors>
  <commentList>
    <comment ref="E2" authorId="0" shapeId="0" xr:uid="{53F1A424-0284-439E-9156-5DF04E2D4BEE}">
      <text>
        <r>
          <rPr>
            <sz val="8"/>
            <color indexed="81"/>
            <rFont val="Segoe UI"/>
            <family val="2"/>
            <charset val="186"/>
          </rPr>
          <t>Kui teenistuja staaž on väiksem kui aasta, siis märkida 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Ly Ridala</author>
    <author>Anneli Lunts</author>
  </authors>
  <commentList>
    <comment ref="C1" authorId="0" shapeId="0" xr:uid="{BBFAC12C-9493-4052-81B2-6A7D15690326}">
      <text>
        <r>
          <rPr>
            <sz val="8"/>
            <color indexed="81"/>
            <rFont val="Segoe UI"/>
            <family val="2"/>
            <charset val="186"/>
          </rPr>
          <t>Kui töötaja osales koolitusel 2024. a. detsembris, kuid asutus tasus tema koolitusel osalemisega seotud kulud 2025. a. jaanuaris, palume kajastada 2024. a. statistikas vastava koolituse mahtu, osaluste arvu ja koolituskulu.</t>
        </r>
      </text>
    </comment>
    <comment ref="C3" authorId="1" shapeId="0" xr:uid="{2467579E-D53B-4339-9038-9EF68661F7CD}">
      <text>
        <r>
          <rPr>
            <sz val="8"/>
            <color indexed="81"/>
            <rFont val="Segoe UI"/>
            <family val="2"/>
            <charset val="186"/>
          </rPr>
          <t>Siin ja edaspidi: täisarv</t>
        </r>
      </text>
    </comment>
    <comment ref="C4" authorId="1" shapeId="0" xr:uid="{6A5B7B96-E383-437A-9EB7-85877C7F04B9}">
      <text>
        <r>
          <rPr>
            <sz val="8"/>
            <color indexed="81"/>
            <rFont val="Segoe UI"/>
            <family val="2"/>
            <charset val="186"/>
          </rPr>
          <t xml:space="preserve">Koolituskuludes arvestada kõiki koolitusi, sh sisekoolitusi.  Sisaldab nii asutuse eelarvest kui välisabist teie asutuse ametnike ja töötajate koolitamiseks tehtud koolituskulusid (sh nii otsesed kui kaudsed koolituskulud). </t>
        </r>
        <r>
          <rPr>
            <b/>
            <sz val="8"/>
            <color indexed="81"/>
            <rFont val="Segoe UI"/>
            <family val="2"/>
            <charset val="186"/>
          </rPr>
          <t>Palume näidata ilma käibemaksuta.</t>
        </r>
      </text>
    </comment>
    <comment ref="C5" authorId="1" shapeId="0" xr:uid="{357BC49A-E98B-48E5-96A1-730D7B27B4A9}">
      <text>
        <r>
          <rPr>
            <sz val="8"/>
            <color indexed="81"/>
            <rFont val="Segoe UI"/>
            <family val="2"/>
            <charset val="186"/>
          </rPr>
          <t>Iga koolitusel osalenud teenistuja läheb arvesse ainult üks kord (kui üks inimene osales kolmel erineval koolitusel, läheb temaga seotult kirja üks osaleja).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Ly Ridala</author>
    <author>Anneli Lunts</author>
  </authors>
  <commentList>
    <comment ref="C1" authorId="0" shapeId="0" xr:uid="{A541B3C7-BD9B-4AC6-A285-0E340F116332}">
      <text>
        <r>
          <rPr>
            <sz val="8"/>
            <color indexed="81"/>
            <rFont val="Segoe UI"/>
            <family val="2"/>
            <charset val="186"/>
          </rPr>
          <t>Kui töötaja osales koolitusel 2025. a. detsembris, kuid asutus tasus tema koolitusel osalemisega seotud kulud 2026. a. jaanuaris, palume kajastada 2025. a. statistikas vastava koolituse mahtu, osaluste arvu ja koolituskulu.</t>
        </r>
      </text>
    </comment>
    <comment ref="C2" authorId="1" shapeId="0" xr:uid="{00000000-0006-0000-0500-000005000000}">
      <text>
        <r>
          <rPr>
            <sz val="8"/>
            <color indexed="81"/>
            <rFont val="Segoe UI"/>
            <family val="2"/>
            <charset val="186"/>
          </rPr>
          <t>1 koolituspäev = 7 tundi
Näiteks: 5 inimese osalemisel samal 8-tunnisel koolitusel on tulemuseks 40 tundi.</t>
        </r>
      </text>
    </comment>
    <comment ref="C23" authorId="1" shapeId="0" xr:uid="{39A95E94-2013-47A4-9772-A57DFA1D41FE}">
      <text>
        <r>
          <rPr>
            <sz val="9"/>
            <color indexed="81"/>
            <rFont val="Tahoma"/>
            <family val="2"/>
            <charset val="186"/>
          </rPr>
          <t>1 EAP = 26 tundi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Ly Ridala</author>
    <author>Anneli Lunts</author>
  </authors>
  <commentList>
    <comment ref="D1" authorId="0" shapeId="0" xr:uid="{5DE41C58-A9D9-4A00-9D3A-C01D596A7B34}">
      <text>
        <r>
          <rPr>
            <sz val="8"/>
            <color indexed="81"/>
            <rFont val="Segoe UI"/>
            <family val="2"/>
            <charset val="186"/>
          </rPr>
          <t>Kui töötaja osales koolitusel 2025. a. detsembris, kuid asutus tasus tema koolitusel osalemisega seotud kulud 2026. a. jaanuaris, palume kajastada 2025. a. statistikas vastava koolituse mahtu, osaluste arvu ja koolituskulu.</t>
        </r>
      </text>
    </comment>
    <comment ref="C2" authorId="1" shapeId="0" xr:uid="{E2802C89-FFD0-4A71-8CCD-894B059FE1D2}">
      <text>
        <r>
          <rPr>
            <sz val="8"/>
            <color indexed="81"/>
            <rFont val="Segoe UI"/>
            <family val="2"/>
            <charset val="186"/>
          </rPr>
          <t>1 koolituspäev = 7 tundi
Näiteks: 5 inimese osalemisel samal 8-tunnisel koolitusel on tulemuseks 40 tundi.</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Anneli Lunts</author>
  </authors>
  <commentList>
    <comment ref="B2" authorId="0" shapeId="0" xr:uid="{00000000-0006-0000-0600-000001000000}">
      <text>
        <r>
          <rPr>
            <sz val="8"/>
            <color indexed="81"/>
            <rFont val="Segoe UI"/>
            <family val="2"/>
            <charset val="186"/>
          </rPr>
          <t>Vastavalt ATS §30 peab vähemalt kord aastas vahetu juht temale alluva ametnikuga läbi viima arengu- ja hindamisvestluse. ATSis on toodud erisused, millal võib seda edasi lükata järgmisesse aastasse.</t>
        </r>
      </text>
    </comment>
    <comment ref="D2" authorId="0" shapeId="0" xr:uid="{00000000-0006-0000-0600-000002000000}">
      <text>
        <r>
          <rPr>
            <sz val="8"/>
            <color indexed="81"/>
            <rFont val="Segoe UI"/>
            <family val="2"/>
            <charset val="186"/>
          </rPr>
          <t>Avaliku teenistuse seaduse § 30 lg 2: Arengu- ja hindamisvestluse võib edasi lükata järgmisesse aastasse, kui:
1) ametniku avaliku võimu teostamise õigus on arengu- ja hindamisvestlusele eelneva aasta jooksul olnud peatatud kokku üle kuue kuu;
2) ametniku teenistussuhe on vahetult enne arengu- ja hindamisvestlust kestnud vähem kui kuus kuud;
3) ametniku vahetu juhi teenistussuhe on vahetult enne arengu- ja hindamisvestlust kestnud vähem kui neli kuud.</t>
        </r>
        <r>
          <rPr>
            <sz val="9"/>
            <color indexed="81"/>
            <rFont val="Segoe UI"/>
            <family val="2"/>
            <charset val="186"/>
          </rPr>
          <t xml:space="preserve">
</t>
        </r>
      </text>
    </comment>
    <comment ref="B3" authorId="0" shapeId="0" xr:uid="{00000000-0006-0000-0600-000003000000}">
      <text>
        <r>
          <rPr>
            <b/>
            <sz val="8"/>
            <color indexed="81"/>
            <rFont val="Segoe UI"/>
            <family val="2"/>
            <charset val="186"/>
          </rPr>
          <t xml:space="preserve">Töötajate arenguvestluste puhul kasutada ametnikele kehtivate nõuete analoogiat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Birgit Haasmaa</author>
    <author>Anneli Lunts</author>
  </authors>
  <commentList>
    <comment ref="K1" authorId="0" shapeId="0" xr:uid="{5A23E7F6-DB1C-4665-BFB5-F9B97F9AB2E6}">
      <text>
        <r>
          <rPr>
            <sz val="9"/>
            <color indexed="81"/>
            <rFont val="Segoe UI"/>
            <family val="2"/>
            <charset val="186"/>
          </rPr>
          <t>Aitab kontrollida andmete õigsust. Vajadusel täpsustada tekkinud vahesid kirja teel. Võib olla põhjendatud erisusi.
Valemit mitte muuta!</t>
        </r>
      </text>
    </comment>
    <comment ref="D2" authorId="1" shapeId="0" xr:uid="{0C8F6FF1-1DD9-4E2C-9B77-D91D5AF18635}">
      <text>
        <r>
          <rPr>
            <sz val="9"/>
            <color indexed="81"/>
            <rFont val="Tahoma"/>
            <family val="2"/>
            <charset val="186"/>
          </rPr>
          <t>Ametinimetuse kood, mis sisestatakse töötaja kohta töötamise registrisse (TÖR). Abiks on leht "ISCO koodid".</t>
        </r>
      </text>
    </comment>
    <comment ref="J2" authorId="1" shapeId="0" xr:uid="{00000000-0006-0000-0700-000001000000}">
      <text>
        <r>
          <rPr>
            <sz val="8"/>
            <color indexed="81"/>
            <rFont val="Segoe UI"/>
            <family val="2"/>
            <charset val="186"/>
          </rPr>
          <t>Kui teenistuskoht jäi täitmata, siis märkida 0.</t>
        </r>
      </text>
    </comment>
  </commentList>
</comments>
</file>

<file path=xl/sharedStrings.xml><?xml version="1.0" encoding="utf-8"?>
<sst xmlns="http://schemas.openxmlformats.org/spreadsheetml/2006/main" count="38076" uniqueCount="9961">
  <si>
    <t>NB! PALUME SEDA LEHTE MITTE KUSTUTADA EGA MUUTA!</t>
  </si>
  <si>
    <t>Haridustase</t>
  </si>
  <si>
    <t>Põhiharidus või madalam</t>
  </si>
  <si>
    <t>Üldkeskharidus</t>
  </si>
  <si>
    <t>Keskeriharidus põhi- või keskhariduse baasil</t>
  </si>
  <si>
    <t>Rakenduskõrgharidus või vastav kvalifikatsioon</t>
  </si>
  <si>
    <t>Bakalaureusekraad või vastav kvalifikatsioon</t>
  </si>
  <si>
    <t>Magistrikraad või vastav kvalifikatsioon</t>
  </si>
  <si>
    <t>Doktorikraad või vastav kvalifikatsioon</t>
  </si>
  <si>
    <t>Põhigrupp</t>
  </si>
  <si>
    <t>Linnapead ja vallavanemad</t>
  </si>
  <si>
    <t>Abilinnapead ja abivallavanemad</t>
  </si>
  <si>
    <t>Ametnikud</t>
  </si>
  <si>
    <t>Töötajad</t>
  </si>
  <si>
    <t>Alamgrupp</t>
  </si>
  <si>
    <t>Juhid</t>
  </si>
  <si>
    <t>Lahkumise põhjus</t>
  </si>
  <si>
    <t>Omal soovil</t>
  </si>
  <si>
    <t>Koondamine</t>
  </si>
  <si>
    <t>Muu</t>
  </si>
  <si>
    <t>Sugu</t>
  </si>
  <si>
    <t>Mees</t>
  </si>
  <si>
    <t>Naine</t>
  </si>
  <si>
    <t>Personaliotsingu tüüp</t>
  </si>
  <si>
    <t>avalik konkurss</t>
  </si>
  <si>
    <t>sisekonkurss</t>
  </si>
  <si>
    <t>konkursita personaliotsing</t>
  </si>
  <si>
    <t>Kontaktandmed</t>
  </si>
  <si>
    <t>Asutuse nimi</t>
  </si>
  <si>
    <t>Täitja ees- ja perekonnanimi</t>
  </si>
  <si>
    <t>Telefon</t>
  </si>
  <si>
    <t>E-post</t>
  </si>
  <si>
    <t xml:space="preserve">Nõuanded tabeli täitmiseks leiate küsimustikule vastamise juhendist!        </t>
  </si>
  <si>
    <t>Rahandusministeeriumi kontaktisik:</t>
  </si>
  <si>
    <t>Teenistujad kokku</t>
  </si>
  <si>
    <t>Teenistuja põhigrupp</t>
  </si>
  <si>
    <t>Asutus</t>
  </si>
  <si>
    <t>Teenistuja alamgrupp</t>
  </si>
  <si>
    <t>Koormus</t>
  </si>
  <si>
    <t>Vanus</t>
  </si>
  <si>
    <t>Staaž asutuses</t>
  </si>
  <si>
    <t>E-post:</t>
  </si>
  <si>
    <t>Osalejate arv</t>
  </si>
  <si>
    <t>Koolituse valdkond</t>
  </si>
  <si>
    <t>Arvutiõpe ja infotehnoloogia</t>
  </si>
  <si>
    <t>Asutuse põhitegevusega seotud koolitus</t>
  </si>
  <si>
    <t>Avalikud suhted</t>
  </si>
  <si>
    <t xml:space="preserve">Euroopa Liit </t>
  </si>
  <si>
    <t>Haridus ja kultuur</t>
  </si>
  <si>
    <t>Juhtimine</t>
  </si>
  <si>
    <t>Keeleõpe</t>
  </si>
  <si>
    <t>Keskkond</t>
  </si>
  <si>
    <t>Klienditeenindus</t>
  </si>
  <si>
    <t>Majandus, rahandus</t>
  </si>
  <si>
    <t>Meditsiin</t>
  </si>
  <si>
    <t>Personalitöö</t>
  </si>
  <si>
    <t>Raamatupidamine</t>
  </si>
  <si>
    <t>Sekretäritöö, asjaajamine, arhiivindus</t>
  </si>
  <si>
    <t>Sisekontroll</t>
  </si>
  <si>
    <t>Sotsiaaltöö</t>
  </si>
  <si>
    <t>Suhtlemispsühholoogia</t>
  </si>
  <si>
    <t>Töökeskkond, töötervishoiud, tööohutus</t>
  </si>
  <si>
    <t>Uute ametnike ja töötajate sisseelamiskoolitus</t>
  </si>
  <si>
    <t>Õigus</t>
  </si>
  <si>
    <t>KOKKU</t>
  </si>
  <si>
    <t>Teenistuskohtade arv, mida soovitakse täita</t>
  </si>
  <si>
    <t>Teenistuskoha põhigrupp</t>
  </si>
  <si>
    <t>Teenistuskoha alamgrupp</t>
  </si>
  <si>
    <t xml:space="preserve">Kandideerinud isikute arv </t>
  </si>
  <si>
    <t>Täidetud teenistuskohtade arv</t>
  </si>
  <si>
    <t>Struktuuriüksus</t>
  </si>
  <si>
    <t>Eesnimi</t>
  </si>
  <si>
    <t>Perekonnanimi</t>
  </si>
  <si>
    <t xml:space="preserve">Aasta kogupalk </t>
  </si>
  <si>
    <t>Lisatasu valveaja, ööajal ja riigipühal tehtava töö eest, ületunnitöö ja lisatasu asendamise eest 
(Muu tulu)</t>
  </si>
  <si>
    <t>Lisatasud täiendavate teenistusülesannete täitmise eest, tulemuspalk ja preemiad 
(Muutuvpalk)</t>
  </si>
  <si>
    <t>Töötatud periood</t>
  </si>
  <si>
    <t xml:space="preserve">Puhkusetasu </t>
  </si>
  <si>
    <t xml:space="preserve">Põhipalk </t>
  </si>
  <si>
    <t>statistika@fin.ee</t>
  </si>
  <si>
    <t>Teenistujate tööjõukulu</t>
  </si>
  <si>
    <t>Teenistujate koolitusele kulutatud eelarveline raha ja välisabi, mille põhitaotlejaks on teie asutus.</t>
  </si>
  <si>
    <t>Osavalla ja linnaosa vanemad</t>
  </si>
  <si>
    <t>Arengu- ja hindamisvestluste läbiviimise osakaal</t>
  </si>
  <si>
    <t>1.</t>
  </si>
  <si>
    <t>2.</t>
  </si>
  <si>
    <t>Teema</t>
  </si>
  <si>
    <t>Jrk nr</t>
  </si>
  <si>
    <t>Küsimus</t>
  </si>
  <si>
    <t>Vastus</t>
  </si>
  <si>
    <t>Ametikoht</t>
  </si>
  <si>
    <t>Ametniku koormus ametikohal</t>
  </si>
  <si>
    <t>Ametniku ametikoht muutus</t>
  </si>
  <si>
    <t>Keskmine isikute arv vs täistööajale taandatud isikute arvu vahe</t>
  </si>
  <si>
    <t>Kas mitteluhtunud konkursside arv on võrdne tulemiste arvuga?</t>
  </si>
  <si>
    <t>Ametnike arvu kontroll</t>
  </si>
  <si>
    <t>Personalijuhtimine organisatsioonis</t>
  </si>
  <si>
    <t>Kui vastasite JAH, siis palun täpsustage, kas sellel teenistujal on ka personalialane erialane haridus?</t>
  </si>
  <si>
    <t>Muu personal</t>
  </si>
  <si>
    <t>Seadusandjad, kõrgemad ametnikud ja tippjuhid</t>
  </si>
  <si>
    <t>Põhitegevuse ja valdkondade juhid</t>
  </si>
  <si>
    <t>IKT tippspetsialistid</t>
  </si>
  <si>
    <t>Kas teie omavalitsuses on ametis vähemalt üks teenistuja, kelle peamiseks ülesandeks on personalitöö (nt personalispetsialist või -juht)?</t>
  </si>
  <si>
    <t xml:space="preserve">Ametinimetus </t>
  </si>
  <si>
    <t>Mikrokraad</t>
  </si>
  <si>
    <t>Anneli Lunts</t>
  </si>
  <si>
    <t xml:space="preserve">Võimalusel täpsustage mikrokraadide valdkondi: </t>
  </si>
  <si>
    <t xml:space="preserve">Kui suur oli 2024. aastal teie KOV üksuse ametiasutuste: </t>
  </si>
  <si>
    <t>Aasta keskmine teenistujate arv (isikute arv)</t>
  </si>
  <si>
    <t>Aasta keskmine täistööajale taandatud teenistujate arv  (koormus)</t>
  </si>
  <si>
    <t>Valitavad ja ametisse nimetatavad isikud</t>
  </si>
  <si>
    <t>A. Aasta keskmine täistööajale taandatud teenistujate arv  (koormus)</t>
  </si>
  <si>
    <t>D. Keskmine kuupõhipalk</t>
  </si>
  <si>
    <t>Koolituse vorm</t>
  </si>
  <si>
    <t>Avatud koolitus</t>
  </si>
  <si>
    <t>Tellimuskoolitus</t>
  </si>
  <si>
    <t>E-õpe</t>
  </si>
  <si>
    <t>Sisekoolitus</t>
  </si>
  <si>
    <t>Maht tundides</t>
  </si>
  <si>
    <t>Tasuta koolituste maht väiksem kui maht tundides kokku</t>
  </si>
  <si>
    <t>Maht tundides sama tabelites 5.2 ja 5.3.</t>
  </si>
  <si>
    <t xml:space="preserve">Kas teie omavalitsuses on ametis vähemalt üks teenistuja, kes täidab personalitöö ülesandeid (sh osakoormusega ja ametijuhendis)? </t>
  </si>
  <si>
    <t>3.</t>
  </si>
  <si>
    <t>Kogumaht tundides</t>
  </si>
  <si>
    <t>sh tasuta koolituste tundide maht</t>
  </si>
  <si>
    <t>ISCO kood</t>
  </si>
  <si>
    <t>0</t>
  </si>
  <si>
    <t>Sõjaväelased</t>
  </si>
  <si>
    <t>01</t>
  </si>
  <si>
    <t>Sõjaväe ohvitserid</t>
  </si>
  <si>
    <t>011</t>
  </si>
  <si>
    <t>0110</t>
  </si>
  <si>
    <t>01101001</t>
  </si>
  <si>
    <t>Admiral</t>
  </si>
  <si>
    <t>01101002</t>
  </si>
  <si>
    <t>Kindral</t>
  </si>
  <si>
    <t>01101003</t>
  </si>
  <si>
    <t>Viitseadmiral</t>
  </si>
  <si>
    <t>01101004</t>
  </si>
  <si>
    <t>Kindralleitnant</t>
  </si>
  <si>
    <t>01101005</t>
  </si>
  <si>
    <t>Kontradmiral</t>
  </si>
  <si>
    <t>01101006</t>
  </si>
  <si>
    <t>Kindralmajor</t>
  </si>
  <si>
    <t>01101007</t>
  </si>
  <si>
    <t>Kommodoor</t>
  </si>
  <si>
    <t>01101008</t>
  </si>
  <si>
    <t>Brigaadikindral</t>
  </si>
  <si>
    <t>01102001</t>
  </si>
  <si>
    <t>Mereväekapten</t>
  </si>
  <si>
    <t>01102002</t>
  </si>
  <si>
    <t>Kolonel</t>
  </si>
  <si>
    <t>01102003</t>
  </si>
  <si>
    <t>Kaptenleitnant</t>
  </si>
  <si>
    <t>01102004</t>
  </si>
  <si>
    <t>Kolonelleitnant</t>
  </si>
  <si>
    <t>01102005</t>
  </si>
  <si>
    <t>Kaptenmajor</t>
  </si>
  <si>
    <t>01102006</t>
  </si>
  <si>
    <t>Major</t>
  </si>
  <si>
    <t>01103001</t>
  </si>
  <si>
    <t>Vanemleitnant</t>
  </si>
  <si>
    <t>01103002</t>
  </si>
  <si>
    <t>Kapten (maa- ja õhuvägi)</t>
  </si>
  <si>
    <t>01103003</t>
  </si>
  <si>
    <t>Leitnant</t>
  </si>
  <si>
    <t>01103004</t>
  </si>
  <si>
    <t>Nooremleitnant</t>
  </si>
  <si>
    <t>01103005</t>
  </si>
  <si>
    <t>Lipnik</t>
  </si>
  <si>
    <t>01109900</t>
  </si>
  <si>
    <t>Mujal liigitamata sõjaväe ohvitserid</t>
  </si>
  <si>
    <t>02</t>
  </si>
  <si>
    <t>Sõjaväe allohvitserid</t>
  </si>
  <si>
    <t>021</t>
  </si>
  <si>
    <t>0210</t>
  </si>
  <si>
    <t>02101001</t>
  </si>
  <si>
    <t>Ülemveebel</t>
  </si>
  <si>
    <t>02101002</t>
  </si>
  <si>
    <t>Staabiveebel</t>
  </si>
  <si>
    <t>02101003</t>
  </si>
  <si>
    <t>Vanemveebel</t>
  </si>
  <si>
    <t>02101004</t>
  </si>
  <si>
    <t>Veebel</t>
  </si>
  <si>
    <t>02101005</t>
  </si>
  <si>
    <t>Nooremveebel</t>
  </si>
  <si>
    <t>02102001</t>
  </si>
  <si>
    <t>Vanemmaat</t>
  </si>
  <si>
    <t>02102002</t>
  </si>
  <si>
    <t>Vanemseersant</t>
  </si>
  <si>
    <t>02102003</t>
  </si>
  <si>
    <t>Maat</t>
  </si>
  <si>
    <t>02102004</t>
  </si>
  <si>
    <t>Seersant</t>
  </si>
  <si>
    <t>02102005</t>
  </si>
  <si>
    <t>Nooremmaat</t>
  </si>
  <si>
    <t>02102006</t>
  </si>
  <si>
    <t>Nooremseersant</t>
  </si>
  <si>
    <t>02109900</t>
  </si>
  <si>
    <t>Mujal liigitamata sõjaväe allohvitserid</t>
  </si>
  <si>
    <t>03</t>
  </si>
  <si>
    <t>Sõjaväe reakoosseis</t>
  </si>
  <si>
    <t>031</t>
  </si>
  <si>
    <t>0310</t>
  </si>
  <si>
    <t>03100001</t>
  </si>
  <si>
    <t>Vanemmadrus (merevägi)</t>
  </si>
  <si>
    <t>03100002</t>
  </si>
  <si>
    <t>Kapral</t>
  </si>
  <si>
    <t>03100003</t>
  </si>
  <si>
    <t>Madrus (merevägi)</t>
  </si>
  <si>
    <t>03100004</t>
  </si>
  <si>
    <t>Reamees</t>
  </si>
  <si>
    <t>03109900</t>
  </si>
  <si>
    <t>Mujal liigitamata sõjaväe reakoosseis</t>
  </si>
  <si>
    <t>1</t>
  </si>
  <si>
    <t>11</t>
  </si>
  <si>
    <t>111</t>
  </si>
  <si>
    <t>Seadusandjad ja kõrgemad ametnikud</t>
  </si>
  <si>
    <t>1111</t>
  </si>
  <si>
    <t>Seadusandjad</t>
  </si>
  <si>
    <t>11110001</t>
  </si>
  <si>
    <t>Minister</t>
  </si>
  <si>
    <t>11110002</t>
  </si>
  <si>
    <t>Riigikogu liige</t>
  </si>
  <si>
    <t>11110003</t>
  </si>
  <si>
    <t>Volikogu esimees</t>
  </si>
  <si>
    <t>11110004</t>
  </si>
  <si>
    <t>Volikogu liige</t>
  </si>
  <si>
    <t>11110005</t>
  </si>
  <si>
    <t>Volikogu komisjoni esimees</t>
  </si>
  <si>
    <t>11110006</t>
  </si>
  <si>
    <t>Volikogu komisjoni liige</t>
  </si>
  <si>
    <t>11110007</t>
  </si>
  <si>
    <t>Osavallakogu liige</t>
  </si>
  <si>
    <t>1112</t>
  </si>
  <si>
    <t>Kõrgemad valitsusametnikud</t>
  </si>
  <si>
    <t>11120001</t>
  </si>
  <si>
    <t>Suursaadik</t>
  </si>
  <si>
    <t>11120002</t>
  </si>
  <si>
    <t>Peadirektor (riigiasutus)</t>
  </si>
  <si>
    <t>11120003</t>
  </si>
  <si>
    <t>Kantsler</t>
  </si>
  <si>
    <t>11120004</t>
  </si>
  <si>
    <t>Asekantsler</t>
  </si>
  <si>
    <t>11120005</t>
  </si>
  <si>
    <t>Riigiarhivaar</t>
  </si>
  <si>
    <t>11120006</t>
  </si>
  <si>
    <t>Prefekt</t>
  </si>
  <si>
    <t>11120007</t>
  </si>
  <si>
    <t>Linnaosa vanem</t>
  </si>
  <si>
    <t>11120008</t>
  </si>
  <si>
    <t>Linnapea</t>
  </si>
  <si>
    <t>11120009</t>
  </si>
  <si>
    <t>Vallavanem</t>
  </si>
  <si>
    <t>11120010</t>
  </si>
  <si>
    <t>Peakonsul</t>
  </si>
  <si>
    <t>11120011</t>
  </si>
  <si>
    <t>Kohaliku omavalitsuse ameti juht</t>
  </si>
  <si>
    <t>11120012</t>
  </si>
  <si>
    <t>Valla- või linnavalitsuse liige</t>
  </si>
  <si>
    <t>11120013</t>
  </si>
  <si>
    <t>Vallasekretär</t>
  </si>
  <si>
    <t>11120014</t>
  </si>
  <si>
    <t>Päästekeskuse juht</t>
  </si>
  <si>
    <t>11120015</t>
  </si>
  <si>
    <t>Riigikontrolör</t>
  </si>
  <si>
    <t>11120016</t>
  </si>
  <si>
    <t>Riigisekretär</t>
  </si>
  <si>
    <t>11120017</t>
  </si>
  <si>
    <t>Õiguskantsler</t>
  </si>
  <si>
    <t>11120018</t>
  </si>
  <si>
    <t>Kohaliku omavalitsuse osakonnajuhataja</t>
  </si>
  <si>
    <t>11120019</t>
  </si>
  <si>
    <t>Kohaliku omavalitsuse teenistusejuhataja</t>
  </si>
  <si>
    <t>11120020</t>
  </si>
  <si>
    <t>Kohtu esimees</t>
  </si>
  <si>
    <t>11120021</t>
  </si>
  <si>
    <t>Ministeeriumi osakonnajuhataja</t>
  </si>
  <si>
    <t>11120022</t>
  </si>
  <si>
    <t>KOV valimiskomisjoni liige</t>
  </si>
  <si>
    <t>11129900</t>
  </si>
  <si>
    <t>Mujal liigitamata kõrgemad valitsusametnikud</t>
  </si>
  <si>
    <t>1113</t>
  </si>
  <si>
    <t>Külavanemad</t>
  </si>
  <si>
    <t>11130001</t>
  </si>
  <si>
    <t>Külavanem</t>
  </si>
  <si>
    <t>1114</t>
  </si>
  <si>
    <t>Ühiskondlike ja huviorganisatsioonide juhid</t>
  </si>
  <si>
    <t>11140001</t>
  </si>
  <si>
    <t>Ametiühingu esimees</t>
  </si>
  <si>
    <t>11140002</t>
  </si>
  <si>
    <t>Tööandjate liidu tegevdirektor</t>
  </si>
  <si>
    <t>11140003</t>
  </si>
  <si>
    <t>Erakonna peasekretär</t>
  </si>
  <si>
    <t>11140004</t>
  </si>
  <si>
    <t>Erakonna esimees</t>
  </si>
  <si>
    <t>11140005</t>
  </si>
  <si>
    <t>Keskkonnakaitseorganisatsiooni peasekretär</t>
  </si>
  <si>
    <t>11140006</t>
  </si>
  <si>
    <t>Inimõigusteorganisatsiooni peasekretär</t>
  </si>
  <si>
    <t>11140007</t>
  </si>
  <si>
    <t>Kutseorganisatsiooni juht</t>
  </si>
  <si>
    <t>11140008</t>
  </si>
  <si>
    <t>Usuorganisatsiooni juht</t>
  </si>
  <si>
    <t>11149900</t>
  </si>
  <si>
    <t>Mujal liigitamata ühiskondlike ja huviorganisatsioonide juhid</t>
  </si>
  <si>
    <t>112</t>
  </si>
  <si>
    <t>Suurettevõtete tegevdirektorid ja tippjuhid</t>
  </si>
  <si>
    <t>1120</t>
  </si>
  <si>
    <t>11200001</t>
  </si>
  <si>
    <t>Suurettevõtte juht</t>
  </si>
  <si>
    <t>11200002</t>
  </si>
  <si>
    <t>Suurettevõtte tegevdirektor</t>
  </si>
  <si>
    <t>11200003</t>
  </si>
  <si>
    <t>Tervishoiuasutuse tegevdirektor või tippjuht</t>
  </si>
  <si>
    <t>11200004</t>
  </si>
  <si>
    <t>Ülikooli rektor</t>
  </si>
  <si>
    <t>11200005</t>
  </si>
  <si>
    <t>Suurettevõtte divisjonijuht</t>
  </si>
  <si>
    <t>11209900</t>
  </si>
  <si>
    <t>Suurettevõtete mujal liigitamata tippjuhid</t>
  </si>
  <si>
    <t>12</t>
  </si>
  <si>
    <t>Äriteenindus- ja haldusjuhid</t>
  </si>
  <si>
    <t>121</t>
  </si>
  <si>
    <t>1211</t>
  </si>
  <si>
    <t>Finantsjuhid</t>
  </si>
  <si>
    <t>12110001</t>
  </si>
  <si>
    <t>Eelarvedirektor</t>
  </si>
  <si>
    <t>12110002</t>
  </si>
  <si>
    <t>Finantsdirektor</t>
  </si>
  <si>
    <t>12110003</t>
  </si>
  <si>
    <t>Rahandusosakonna juhataja</t>
  </si>
  <si>
    <t>12119900</t>
  </si>
  <si>
    <t>Mujal liigitamata finantsjuhid</t>
  </si>
  <si>
    <t>1212</t>
  </si>
  <si>
    <t>Personalijuhid</t>
  </si>
  <si>
    <t>12120001</t>
  </si>
  <si>
    <t>Töösuhete juht</t>
  </si>
  <si>
    <t>12120002</t>
  </si>
  <si>
    <t>Personalijuht</t>
  </si>
  <si>
    <t>12120003</t>
  </si>
  <si>
    <t>Värbamisjuht</t>
  </si>
  <si>
    <t>12120004</t>
  </si>
  <si>
    <t>Tööhõiveagentuuri juht</t>
  </si>
  <si>
    <t>12120005</t>
  </si>
  <si>
    <t>Tööjõurendi ettevõtte juht</t>
  </si>
  <si>
    <t>12129900</t>
  </si>
  <si>
    <t>Mujal liigitamata personalijuhid</t>
  </si>
  <si>
    <t>1213</t>
  </si>
  <si>
    <t>Poliitika- ja strateegiajuhid</t>
  </si>
  <si>
    <t>12130001</t>
  </si>
  <si>
    <t>Ettevõtte planeerimisjuht</t>
  </si>
  <si>
    <t>12130002</t>
  </si>
  <si>
    <t>Strateegiajuht</t>
  </si>
  <si>
    <t>12130003</t>
  </si>
  <si>
    <t>Strateegilise planeerimise juht</t>
  </si>
  <si>
    <t>12139900</t>
  </si>
  <si>
    <t>Mujal liigitamata poliitika- ja strateegiajuhid</t>
  </si>
  <si>
    <t>1219</t>
  </si>
  <si>
    <t>Äriteenindus- ja haldusjuhid, mujal liigitamata</t>
  </si>
  <si>
    <t>12190001</t>
  </si>
  <si>
    <t>Haldusteenistuse juht</t>
  </si>
  <si>
    <t>12190002</t>
  </si>
  <si>
    <t>Puhastusteenistuse juht</t>
  </si>
  <si>
    <t>12190003</t>
  </si>
  <si>
    <t>Äriteeninduse juht</t>
  </si>
  <si>
    <t>12190004</t>
  </si>
  <si>
    <t>Rajatiste haldur</t>
  </si>
  <si>
    <t>12190005</t>
  </si>
  <si>
    <t>Haldusdirektor</t>
  </si>
  <si>
    <t>12190006</t>
  </si>
  <si>
    <t>Haldusprorektor</t>
  </si>
  <si>
    <t>12190007</t>
  </si>
  <si>
    <t>Majandusdirektor</t>
  </si>
  <si>
    <t>12190008</t>
  </si>
  <si>
    <t>Üldosakonna juhataja</t>
  </si>
  <si>
    <t>12190009</t>
  </si>
  <si>
    <t>Haldus- ja turvaosakonna juhataja</t>
  </si>
  <si>
    <t>12190010</t>
  </si>
  <si>
    <t>Puhastusteenistusettevõtte juht</t>
  </si>
  <si>
    <t>12190011</t>
  </si>
  <si>
    <t>Puhastusteenistuse osakonnajuht</t>
  </si>
  <si>
    <t>12199900</t>
  </si>
  <si>
    <t>Muud mujal liigitamata äriteenindus- ja haldusjuhid</t>
  </si>
  <si>
    <t>122</t>
  </si>
  <si>
    <t>Müügi-, turundus- ja arendusjuhid</t>
  </si>
  <si>
    <t>1221</t>
  </si>
  <si>
    <t>Müügi- ja turundusjuhid</t>
  </si>
  <si>
    <t>12210001</t>
  </si>
  <si>
    <t>Turundusosakonna juhataja</t>
  </si>
  <si>
    <t>12210002</t>
  </si>
  <si>
    <t>Müügiosakonna juhataja</t>
  </si>
  <si>
    <t>12219900</t>
  </si>
  <si>
    <t>Mujal liigitamata müügi- ja turundusjuhid</t>
  </si>
  <si>
    <t>1222</t>
  </si>
  <si>
    <t>Reklaami- ja suhtekorraldusjuhid</t>
  </si>
  <si>
    <t>12220001</t>
  </si>
  <si>
    <t>Reklaamijuht</t>
  </si>
  <si>
    <t>12220002</t>
  </si>
  <si>
    <t>Suhtekorraldusjuht</t>
  </si>
  <si>
    <t>12220003</t>
  </si>
  <si>
    <t>Kommunikatsiooniosakonna juhataja</t>
  </si>
  <si>
    <t>12229900</t>
  </si>
  <si>
    <t>Mujal liigitamata reklaami- ja suhtekorraldusjuhid</t>
  </si>
  <si>
    <t>1223</t>
  </si>
  <si>
    <t>Teadus- ja arendusjuhid</t>
  </si>
  <si>
    <t>12230001</t>
  </si>
  <si>
    <t>Tootearendusjuht</t>
  </si>
  <si>
    <t>12230002</t>
  </si>
  <si>
    <t>Arendusdirektor</t>
  </si>
  <si>
    <t>12230003</t>
  </si>
  <si>
    <t>Arendusosakonna juhataja</t>
  </si>
  <si>
    <t>12230004</t>
  </si>
  <si>
    <t>Arendusprorektor</t>
  </si>
  <si>
    <t>12230005</t>
  </si>
  <si>
    <t>Kompetentsikeskuse juht</t>
  </si>
  <si>
    <t>12230006</t>
  </si>
  <si>
    <t>Teadus- ja arendusosakonna juhataja</t>
  </si>
  <si>
    <t>12230007</t>
  </si>
  <si>
    <t>Teadusdirektor</t>
  </si>
  <si>
    <t>12230008</t>
  </si>
  <si>
    <t>Teadusasutuse juht</t>
  </si>
  <si>
    <t>12239900</t>
  </si>
  <si>
    <t>Mujal liigitamata teadus- ja arendusjuhid</t>
  </si>
  <si>
    <t>13</t>
  </si>
  <si>
    <t>131</t>
  </si>
  <si>
    <t>Põllumajandus-, metsandus- ja kalandusjuhid</t>
  </si>
  <si>
    <t>1311</t>
  </si>
  <si>
    <t>Põllumajandus- ja metsandusjuhid</t>
  </si>
  <si>
    <t>13110001</t>
  </si>
  <si>
    <t>Metsandusjuht</t>
  </si>
  <si>
    <t>13110002</t>
  </si>
  <si>
    <t>Istanduse juht</t>
  </si>
  <si>
    <t>13110003</t>
  </si>
  <si>
    <t>Põllumajandusettevõtte juht</t>
  </si>
  <si>
    <t>13110004</t>
  </si>
  <si>
    <t>Metsaülem</t>
  </si>
  <si>
    <t>13119900</t>
  </si>
  <si>
    <t>Mujal liigitamata põllumajandus- ja metsandusjuhid</t>
  </si>
  <si>
    <t>1312</t>
  </si>
  <si>
    <t>Vesiviljeluse ja kalandusjuhid</t>
  </si>
  <si>
    <t>13120001</t>
  </si>
  <si>
    <t>Tootmisjuht vesiviljeluses</t>
  </si>
  <si>
    <t>13120002</t>
  </si>
  <si>
    <t>Kalandustööde juht</t>
  </si>
  <si>
    <t>13120003</t>
  </si>
  <si>
    <t>Traaleriteenistuse juht</t>
  </si>
  <si>
    <t>13129900</t>
  </si>
  <si>
    <t>Mujal liigitamata vesiviljeluse ja kalandusjuhid</t>
  </si>
  <si>
    <t>132</t>
  </si>
  <si>
    <t>Töötleva ja mäetööstuse ning ehitus- ja turustusjuhid</t>
  </si>
  <si>
    <t>1321</t>
  </si>
  <si>
    <t>Töötleva tööstuse juhid</t>
  </si>
  <si>
    <t>13210001</t>
  </si>
  <si>
    <t>Tehase juht</t>
  </si>
  <si>
    <t>13210002</t>
  </si>
  <si>
    <t>Tootmisjuht (töötlev tööstus)</t>
  </si>
  <si>
    <t>13210003</t>
  </si>
  <si>
    <t>Tootmise ja tööde juht (töötlev tööstus)</t>
  </si>
  <si>
    <t>13210004</t>
  </si>
  <si>
    <t>Töötleva tööstuse ettevõtte juht</t>
  </si>
  <si>
    <t>13210005</t>
  </si>
  <si>
    <t>Trükindusettevõtte juht</t>
  </si>
  <si>
    <t>13210006</t>
  </si>
  <si>
    <t>Trükindusosakonna juhataja</t>
  </si>
  <si>
    <t>13210007</t>
  </si>
  <si>
    <t>Laeva ehitus- või remondiettevõtte juht</t>
  </si>
  <si>
    <t>13210008</t>
  </si>
  <si>
    <t>Laeva ehitus- või remondiosakonna juhataja</t>
  </si>
  <si>
    <t>13210009</t>
  </si>
  <si>
    <t>Vee-ettevõtte juht</t>
  </si>
  <si>
    <t>13210010</t>
  </si>
  <si>
    <t>Jäätmekäitlusettevõtte juht</t>
  </si>
  <si>
    <t>13210013</t>
  </si>
  <si>
    <t>Energeetikaettevõtte juht</t>
  </si>
  <si>
    <t>13210015</t>
  </si>
  <si>
    <t>Vee-ettevõtte osakonnajuhataja</t>
  </si>
  <si>
    <t>13210017</t>
  </si>
  <si>
    <t>Jäätmekäitlusettevõtte osakonnajuhataja</t>
  </si>
  <si>
    <t>13210018</t>
  </si>
  <si>
    <t>Energeetikaosakonna juhataja</t>
  </si>
  <si>
    <t>13210019</t>
  </si>
  <si>
    <t>Rongide remondiettevõtte juht</t>
  </si>
  <si>
    <t>13210020</t>
  </si>
  <si>
    <t>Rongide remondiosakonna juhataja</t>
  </si>
  <si>
    <t>13210021</t>
  </si>
  <si>
    <t>Masinate ja seadmete paigaldus- ja remondiettevõtte juht</t>
  </si>
  <si>
    <t>13210022</t>
  </si>
  <si>
    <t>Masinate ja seadmete paigaldus- ja remondiosakonna juhataja</t>
  </si>
  <si>
    <t>13219900</t>
  </si>
  <si>
    <t>Mujal liigitamata töötleva tööstuse juhid</t>
  </si>
  <si>
    <t>1322</t>
  </si>
  <si>
    <t>Mäetööstuse juhid</t>
  </si>
  <si>
    <t>13220001</t>
  </si>
  <si>
    <t>Kaevanduse direktor</t>
  </si>
  <si>
    <t>13220002</t>
  </si>
  <si>
    <t>Tootmisjuht (kaevandus)</t>
  </si>
  <si>
    <t>13220003</t>
  </si>
  <si>
    <t>Tootmisjuht (karjäär)</t>
  </si>
  <si>
    <t>13220004</t>
  </si>
  <si>
    <t>Karjääri juhataja</t>
  </si>
  <si>
    <t>13229900</t>
  </si>
  <si>
    <t>Mujal liigitamata mäetööstuse juhid</t>
  </si>
  <si>
    <t>1323</t>
  </si>
  <si>
    <t>Ehitusjuhid</t>
  </si>
  <si>
    <t>13230001</t>
  </si>
  <si>
    <t>Ehituse projektijuht</t>
  </si>
  <si>
    <t>13230002</t>
  </si>
  <si>
    <t>Ehitusettevõtja</t>
  </si>
  <si>
    <t>13230003</t>
  </si>
  <si>
    <t>Ehitusettevõtte juht</t>
  </si>
  <si>
    <t>13230004</t>
  </si>
  <si>
    <t>Ehitusosakonna juhataja</t>
  </si>
  <si>
    <t>13239900</t>
  </si>
  <si>
    <t>Mujal liigitamata ehitusjuhid</t>
  </si>
  <si>
    <t>1324</t>
  </si>
  <si>
    <t>Tarne-, turustus- jms juhid</t>
  </si>
  <si>
    <t>13240001</t>
  </si>
  <si>
    <t>Bussijaama juht</t>
  </si>
  <si>
    <t>13240002</t>
  </si>
  <si>
    <t>Logistikajuht</t>
  </si>
  <si>
    <t>13240003</t>
  </si>
  <si>
    <t>Raudteejaama juht</t>
  </si>
  <si>
    <t>13240004</t>
  </si>
  <si>
    <t>Tarne- ja turustusjuht</t>
  </si>
  <si>
    <t>13240005</t>
  </si>
  <si>
    <t>Tarneahela juht</t>
  </si>
  <si>
    <t>13240006</t>
  </si>
  <si>
    <t>Transpordiettevõtte juht</t>
  </si>
  <si>
    <t>13240007</t>
  </si>
  <si>
    <t>Linnatranspordi süsteemi juht</t>
  </si>
  <si>
    <t>13240008</t>
  </si>
  <si>
    <t>Laojuht</t>
  </si>
  <si>
    <t>13240009</t>
  </si>
  <si>
    <t>Tolliteenuse juht</t>
  </si>
  <si>
    <t>13240010</t>
  </si>
  <si>
    <t>Transpordiosakonna juhataja</t>
  </si>
  <si>
    <t>13249900</t>
  </si>
  <si>
    <t>Mujal liigitamata tarne-, turustus- jms juhid</t>
  </si>
  <si>
    <t>133</t>
  </si>
  <si>
    <t>IKT-juhid</t>
  </si>
  <si>
    <t>1330</t>
  </si>
  <si>
    <t>13300001</t>
  </si>
  <si>
    <t>Tarkvara arendusjuht</t>
  </si>
  <si>
    <t>13300002</t>
  </si>
  <si>
    <t>Andmetoimingute juht</t>
  </si>
  <si>
    <t>13300003</t>
  </si>
  <si>
    <t>Andmetöötluse juht</t>
  </si>
  <si>
    <t>13300004</t>
  </si>
  <si>
    <t>Info- ja kommunikatsioonitehnoloogia arendusjuht</t>
  </si>
  <si>
    <t>13300005</t>
  </si>
  <si>
    <t>Infosüsteemide direktor</t>
  </si>
  <si>
    <t>13300006</t>
  </si>
  <si>
    <t>Infotehnoloogiajuht</t>
  </si>
  <si>
    <t>13300007</t>
  </si>
  <si>
    <t>Ringhäälingu ettevõtte juht</t>
  </si>
  <si>
    <t>13300008</t>
  </si>
  <si>
    <t>Ringhäälingu osakonna juhataja</t>
  </si>
  <si>
    <t>13300009</t>
  </si>
  <si>
    <t>IKT ettevõtte juht</t>
  </si>
  <si>
    <t>13309900</t>
  </si>
  <si>
    <t>Mujal liigitamata IKT-juhid</t>
  </si>
  <si>
    <t>134</t>
  </si>
  <si>
    <t>Kutseteenuste juhid</t>
  </si>
  <si>
    <t>1341</t>
  </si>
  <si>
    <t>Lapsehoiuteenuste juhid</t>
  </si>
  <si>
    <t>13410001</t>
  </si>
  <si>
    <t>Lasteaia juht</t>
  </si>
  <si>
    <t>13410002</t>
  </si>
  <si>
    <t>Lastehoiukeskuse juht</t>
  </si>
  <si>
    <t>13419900</t>
  </si>
  <si>
    <t>Mujal liigitamata lapsehoiuteenuste juhid</t>
  </si>
  <si>
    <t>1342</t>
  </si>
  <si>
    <t>Tervishoiuteenuste juhid</t>
  </si>
  <si>
    <t>13420101</t>
  </si>
  <si>
    <t>Arst-juht</t>
  </si>
  <si>
    <t>13420201</t>
  </si>
  <si>
    <t>Hambaravi osakonna juht</t>
  </si>
  <si>
    <t>13420301</t>
  </si>
  <si>
    <t>Õendusjuht</t>
  </si>
  <si>
    <t>13420401</t>
  </si>
  <si>
    <t>Muu tervishoiuteenuseid osutava struktuuriüksuse juht</t>
  </si>
  <si>
    <t>13429900</t>
  </si>
  <si>
    <t>Mujal liigitamata tervishoiuteenuste juhid</t>
  </si>
  <si>
    <t>1343</t>
  </si>
  <si>
    <t>Eakate hooldusteenuste juhid</t>
  </si>
  <si>
    <t>13430001</t>
  </si>
  <si>
    <t>Eakate hooldekodu juht</t>
  </si>
  <si>
    <t>13430002</t>
  </si>
  <si>
    <t>Hooldekodu juht</t>
  </si>
  <si>
    <t>13430003</t>
  </si>
  <si>
    <t>Hooldekodu osakonnajuhataja</t>
  </si>
  <si>
    <t>13439900</t>
  </si>
  <si>
    <t>Mujal liigitamata eakate hooldusteenuste juhid</t>
  </si>
  <si>
    <t>1344</t>
  </si>
  <si>
    <t>Sotsiaalhoolekande teenuste juhid</t>
  </si>
  <si>
    <t>13440001</t>
  </si>
  <si>
    <t>Pereabi teenuste juht</t>
  </si>
  <si>
    <t>13440002</t>
  </si>
  <si>
    <t>Hoolekandekeskuse juht</t>
  </si>
  <si>
    <t>13440003</t>
  </si>
  <si>
    <t>Sotsiaalhoolekande juht</t>
  </si>
  <si>
    <t>13440004</t>
  </si>
  <si>
    <t>Asenduskodu juhataja</t>
  </si>
  <si>
    <t>13449900</t>
  </si>
  <si>
    <t>Mujal liigitamata sotsiaalhoolekande teenuste juhid</t>
  </si>
  <si>
    <t>1345</t>
  </si>
  <si>
    <t>Haridus- ja koolitusteenuste juhid</t>
  </si>
  <si>
    <t>13450001</t>
  </si>
  <si>
    <t>Kolledži direktor</t>
  </si>
  <si>
    <t>13450002</t>
  </si>
  <si>
    <t>Dekaan (ülikool)</t>
  </si>
  <si>
    <t>13450003</t>
  </si>
  <si>
    <t>Õppealajuhataja</t>
  </si>
  <si>
    <t>13450004</t>
  </si>
  <si>
    <t>Koolidirektor</t>
  </si>
  <si>
    <t>13450005</t>
  </si>
  <si>
    <t>Autokooli juht</t>
  </si>
  <si>
    <t>13450006</t>
  </si>
  <si>
    <t>Erialaosakonna juhataja</t>
  </si>
  <si>
    <t>13450007</t>
  </si>
  <si>
    <t>Erialaosakonna juhataja asetäitja</t>
  </si>
  <si>
    <t>13450008</t>
  </si>
  <si>
    <t>Filiaali juhataja (haridus- ja koolitusvaldkond)</t>
  </si>
  <si>
    <t>13450009</t>
  </si>
  <si>
    <t>Instituudi juhataja (haridus- ja koolitusvaldkond)</t>
  </si>
  <si>
    <t>13450010</t>
  </si>
  <si>
    <t>Keeltekeskuse juht</t>
  </si>
  <si>
    <t>13450011</t>
  </si>
  <si>
    <t>Keskuse juht (haridus- ja koolitusvaldkond)</t>
  </si>
  <si>
    <t>13450012</t>
  </si>
  <si>
    <t>Kutseõppe osakonna juhataja</t>
  </si>
  <si>
    <t>13450013</t>
  </si>
  <si>
    <t>Osakonnajuhataja (haridus- ja koolitusvaldkond)</t>
  </si>
  <si>
    <t>13450014</t>
  </si>
  <si>
    <t>Teaduskonna juhataja</t>
  </si>
  <si>
    <t>13450015</t>
  </si>
  <si>
    <t>Valdkonna juhataja (kutseõpe)</t>
  </si>
  <si>
    <t>13450016</t>
  </si>
  <si>
    <t>Valdkonnajuht (kutseõpe)</t>
  </si>
  <si>
    <t>13450017</t>
  </si>
  <si>
    <t>Õppekavarühma juht</t>
  </si>
  <si>
    <t>13450018</t>
  </si>
  <si>
    <t>Õppekoha juhataja</t>
  </si>
  <si>
    <t>13450019</t>
  </si>
  <si>
    <t>Õppeosakonna juhataja</t>
  </si>
  <si>
    <t>13450020</t>
  </si>
  <si>
    <t>Õppeprorektor</t>
  </si>
  <si>
    <t>13450021</t>
  </si>
  <si>
    <t>Õppesuundade juht</t>
  </si>
  <si>
    <t>13450022</t>
  </si>
  <si>
    <t>Õppetooli juhataja</t>
  </si>
  <si>
    <t>13450023</t>
  </si>
  <si>
    <t>Üldainete osakonna juhataja</t>
  </si>
  <si>
    <t>13459900</t>
  </si>
  <si>
    <t>Mujal liigitamata haridus- ja koolitusteenuste juhid</t>
  </si>
  <si>
    <t>1346</t>
  </si>
  <si>
    <t>Finantsvahendus- ja kindlustusteenuste juhid</t>
  </si>
  <si>
    <t>13460001</t>
  </si>
  <si>
    <t>Pangajuht</t>
  </si>
  <si>
    <t>13460002</t>
  </si>
  <si>
    <t>Krediidiühistu juht</t>
  </si>
  <si>
    <t>13460003</t>
  </si>
  <si>
    <t>Finantsteenuseid osutava asutuse filiaali juht</t>
  </si>
  <si>
    <t>13460004</t>
  </si>
  <si>
    <t>Kindlustusseltsi juht</t>
  </si>
  <si>
    <t>13460005</t>
  </si>
  <si>
    <t>Panganduse osakonnajuhataja</t>
  </si>
  <si>
    <t>13460006</t>
  </si>
  <si>
    <t>Kindlustuse osakonnajuhataja</t>
  </si>
  <si>
    <t>13469900</t>
  </si>
  <si>
    <t>Mujal liigitamata finantsvahendus- ja kindlustusteenuste juhid</t>
  </si>
  <si>
    <t>1349</t>
  </si>
  <si>
    <t>Kutseteenuste juhid, mujal liigitamata</t>
  </si>
  <si>
    <t>13490001</t>
  </si>
  <si>
    <t>Arhiivi juht</t>
  </si>
  <si>
    <t>13490002</t>
  </si>
  <si>
    <t>Kunstigalerii juht</t>
  </si>
  <si>
    <t>13490003</t>
  </si>
  <si>
    <t>Parandusasutuse juht</t>
  </si>
  <si>
    <t>13490004</t>
  </si>
  <si>
    <t>Õigusteenuseid osutava asutuse juht</t>
  </si>
  <si>
    <t>13490005</t>
  </si>
  <si>
    <t>Raamatukogu juht</t>
  </si>
  <si>
    <t>13490006</t>
  </si>
  <si>
    <t>Muuseumi juht</t>
  </si>
  <si>
    <t>13490007</t>
  </si>
  <si>
    <t>Vangla direktor</t>
  </si>
  <si>
    <t>13490008</t>
  </si>
  <si>
    <t>Õigusosakonna juhataja</t>
  </si>
  <si>
    <t>13490009</t>
  </si>
  <si>
    <t>Rahvusvahelise koostöö juht</t>
  </si>
  <si>
    <t>13490010</t>
  </si>
  <si>
    <t>Turvateenuseid osutava ettevõtte juht</t>
  </si>
  <si>
    <t>13490011</t>
  </si>
  <si>
    <t>Turvaosakonna juhataja</t>
  </si>
  <si>
    <t>13490012</t>
  </si>
  <si>
    <t>Laborijuht</t>
  </si>
  <si>
    <t>13490013</t>
  </si>
  <si>
    <t>Teimimisettevõtte juht</t>
  </si>
  <si>
    <t>13490014</t>
  </si>
  <si>
    <t>Päästeala üksuse juhataja</t>
  </si>
  <si>
    <t>13490015</t>
  </si>
  <si>
    <t>Keskkonnakaitse osakonnajuhataja</t>
  </si>
  <si>
    <t>13490016</t>
  </si>
  <si>
    <t>Raamatukogu osakonnajuhataja</t>
  </si>
  <si>
    <t>13490017</t>
  </si>
  <si>
    <t>Muuseumi osakonnajuhataja</t>
  </si>
  <si>
    <t>13490018</t>
  </si>
  <si>
    <t>Kultuuripärandi valdkonna juht</t>
  </si>
  <si>
    <t>13490019</t>
  </si>
  <si>
    <t>Teimimisosakonna juhataja</t>
  </si>
  <si>
    <t>13490020</t>
  </si>
  <si>
    <t>Arhiivi osakonna juhataja</t>
  </si>
  <si>
    <t>13490021</t>
  </si>
  <si>
    <t>Ehitusliku projekteerimise ettevõtte juht</t>
  </si>
  <si>
    <t>13490022</t>
  </si>
  <si>
    <t>Ehitusliku projekteerimise osakonna juhataja</t>
  </si>
  <si>
    <t>13490023</t>
  </si>
  <si>
    <t>Geomaatika ettevõtte juht</t>
  </si>
  <si>
    <t>13490024</t>
  </si>
  <si>
    <t>Geomaatika osakonna juhataja</t>
  </si>
  <si>
    <t>13490025</t>
  </si>
  <si>
    <t>Kinnisvara- ja katastriosakonna juhataja</t>
  </si>
  <si>
    <t>13490026</t>
  </si>
  <si>
    <t>Raamatupidamis- ja maksualase nõustamisettevõtte juht</t>
  </si>
  <si>
    <t>13490027</t>
  </si>
  <si>
    <t>Raamatupidamisosakonna juhataja</t>
  </si>
  <si>
    <t>13490028</t>
  </si>
  <si>
    <t>Audiitorettevõtte juht</t>
  </si>
  <si>
    <t>13499900</t>
  </si>
  <si>
    <t>Muud mujal liigitamata kutseteenuste juhid</t>
  </si>
  <si>
    <t>14</t>
  </si>
  <si>
    <t>Külalismajanduse, kaubandus- jm teenuste juhid</t>
  </si>
  <si>
    <t>141</t>
  </si>
  <si>
    <t>Hotellide ja restoranide juhid</t>
  </si>
  <si>
    <t>1411</t>
  </si>
  <si>
    <t>Hotellide, motellide ja hostelite juhid</t>
  </si>
  <si>
    <t>14110001</t>
  </si>
  <si>
    <t>Hotellijuht</t>
  </si>
  <si>
    <t>14110002</t>
  </si>
  <si>
    <t>Motellijuht</t>
  </si>
  <si>
    <t>14110003</t>
  </si>
  <si>
    <t>Hostelijuht</t>
  </si>
  <si>
    <t>14110004</t>
  </si>
  <si>
    <t>Majutusosakonna juhataja</t>
  </si>
  <si>
    <t>14119900</t>
  </si>
  <si>
    <t>Mujal liigitamata majutusettevõtte juht</t>
  </si>
  <si>
    <t>1412</t>
  </si>
  <si>
    <t>Restoranide ja kohvikute juhid</t>
  </si>
  <si>
    <t>14120001</t>
  </si>
  <si>
    <t>Kohviku juht</t>
  </si>
  <si>
    <t>14120002</t>
  </si>
  <si>
    <t>Restorani juht</t>
  </si>
  <si>
    <t>14120003</t>
  </si>
  <si>
    <t>Baaripidaja</t>
  </si>
  <si>
    <t>14120004</t>
  </si>
  <si>
    <t>Toitlustusettevõtte juht</t>
  </si>
  <si>
    <t>14120005</t>
  </si>
  <si>
    <t>Toitlustusosakonna juhataja</t>
  </si>
  <si>
    <t>14129900</t>
  </si>
  <si>
    <t>Mujal liigitamata restoranide ja kohvikute juhid</t>
  </si>
  <si>
    <t>142</t>
  </si>
  <si>
    <t>Hulgi- ja jaekaubandusjuhid</t>
  </si>
  <si>
    <t>1420</t>
  </si>
  <si>
    <t>14200001</t>
  </si>
  <si>
    <t>Toiduosakonna juhataja</t>
  </si>
  <si>
    <t>14200002</t>
  </si>
  <si>
    <t>Jaemüügi juht</t>
  </si>
  <si>
    <t>14200003</t>
  </si>
  <si>
    <t>Kaupluse juht</t>
  </si>
  <si>
    <t>14200004</t>
  </si>
  <si>
    <t>Supermarketi juht</t>
  </si>
  <si>
    <t>14200005</t>
  </si>
  <si>
    <t>Apteegi juht</t>
  </si>
  <si>
    <t>14200006</t>
  </si>
  <si>
    <t>Hulgimüügi juht</t>
  </si>
  <si>
    <t>14200007</t>
  </si>
  <si>
    <t>E-poe juht</t>
  </si>
  <si>
    <t>14200008</t>
  </si>
  <si>
    <t>Kaubanduse müügijuht</t>
  </si>
  <si>
    <t>14200009</t>
  </si>
  <si>
    <t>Kaubanduse ostujuht</t>
  </si>
  <si>
    <t>14200010</t>
  </si>
  <si>
    <t>Kaubanduse osakonnajuhataja</t>
  </si>
  <si>
    <t>14209900</t>
  </si>
  <si>
    <t>Mujal liigitamata hulgi- ja jaekaubandusjuhid</t>
  </si>
  <si>
    <t>143</t>
  </si>
  <si>
    <t>Muude teenuste juhid</t>
  </si>
  <si>
    <t>1431</t>
  </si>
  <si>
    <t>Spordi-, vabaaja- ja kultuurikeskuste juhid</t>
  </si>
  <si>
    <t>14310001</t>
  </si>
  <si>
    <t>Lõbustuspargi juht</t>
  </si>
  <si>
    <t>14310002</t>
  </si>
  <si>
    <t>Piljardisaali juht</t>
  </si>
  <si>
    <t>14310003</t>
  </si>
  <si>
    <t>Kasiino juht</t>
  </si>
  <si>
    <t>14310004</t>
  </si>
  <si>
    <t>Kinojuht</t>
  </si>
  <si>
    <t>14310005</t>
  </si>
  <si>
    <t>Puhkekeskuse juht</t>
  </si>
  <si>
    <t>14310006</t>
  </si>
  <si>
    <t>Ratsutamiskooli juht</t>
  </si>
  <si>
    <t>14310007</t>
  </si>
  <si>
    <t>Spordikeskuse juht</t>
  </si>
  <si>
    <t>14310008</t>
  </si>
  <si>
    <t>Teatrijuht</t>
  </si>
  <si>
    <t>14310009</t>
  </si>
  <si>
    <t>Teemapargi juht</t>
  </si>
  <si>
    <t>14310010</t>
  </si>
  <si>
    <t>Rahvamaja juht</t>
  </si>
  <si>
    <t>14310011</t>
  </si>
  <si>
    <t>Noortekeskuse juht</t>
  </si>
  <si>
    <t>14310012</t>
  </si>
  <si>
    <t>Loominguline juht</t>
  </si>
  <si>
    <t>14310013</t>
  </si>
  <si>
    <t>Teatri osakonna juhataja</t>
  </si>
  <si>
    <t>14310014</t>
  </si>
  <si>
    <t>Spordialaliidu juht</t>
  </si>
  <si>
    <t>14310015</t>
  </si>
  <si>
    <t>Noorsootööasutuse juht</t>
  </si>
  <si>
    <t>14319900</t>
  </si>
  <si>
    <t>Mujal liigitamata spordi-, vabaaja- ja kultuurikeskuste juhid</t>
  </si>
  <si>
    <t>1439</t>
  </si>
  <si>
    <t>Teenuste juhid, mujal liigitamata</t>
  </si>
  <si>
    <t>14390001</t>
  </si>
  <si>
    <t>Kämpingujuht</t>
  </si>
  <si>
    <t>14390002</t>
  </si>
  <si>
    <t>Konverentsi- ja messikeskuse juht</t>
  </si>
  <si>
    <t>14390003</t>
  </si>
  <si>
    <t>Kontaktikeskuse juht</t>
  </si>
  <si>
    <t>14390004</t>
  </si>
  <si>
    <t>Ostukeskuse juht</t>
  </si>
  <si>
    <t>14390005</t>
  </si>
  <si>
    <t>Reisibüroo juht</t>
  </si>
  <si>
    <t>14390006</t>
  </si>
  <si>
    <t>Autoremonditöökoja juht</t>
  </si>
  <si>
    <t>14390007</t>
  </si>
  <si>
    <t>Parandusteenuseid osutava ettevõtte juht</t>
  </si>
  <si>
    <t>14390008</t>
  </si>
  <si>
    <t>Heaolukeskuse juht</t>
  </si>
  <si>
    <t>14390009</t>
  </si>
  <si>
    <t>Iluteenindusettevõtte juht</t>
  </si>
  <si>
    <t>14390010</t>
  </si>
  <si>
    <t>Iluteenindusosakonna juhataja</t>
  </si>
  <si>
    <t>14390011</t>
  </si>
  <si>
    <t>Tarbeesemete rendi ettevõtte juht</t>
  </si>
  <si>
    <t>14390012</t>
  </si>
  <si>
    <t>Tarbeesemete rendi osakonna juhataja</t>
  </si>
  <si>
    <t>14390013</t>
  </si>
  <si>
    <t>Masinate või seadmete rendi ettevõtte juht</t>
  </si>
  <si>
    <t>14390014</t>
  </si>
  <si>
    <t>Masinate või seadmete rendi osakonna juhataja</t>
  </si>
  <si>
    <t>14399900</t>
  </si>
  <si>
    <t>Muud mujal liigitamata teenuste juhid</t>
  </si>
  <si>
    <t>2</t>
  </si>
  <si>
    <t>Tippspetsialistid</t>
  </si>
  <si>
    <t>21</t>
  </si>
  <si>
    <t>Loodus- ja tehnikateaduste tippspetsialistid</t>
  </si>
  <si>
    <t>211</t>
  </si>
  <si>
    <t>Füüsika jm loodusteaduste tippspetsialistid</t>
  </si>
  <si>
    <t>2111</t>
  </si>
  <si>
    <t>Füüsikud ja astronoomid</t>
  </si>
  <si>
    <t>21110001</t>
  </si>
  <si>
    <t>Astronoom</t>
  </si>
  <si>
    <t>21110002</t>
  </si>
  <si>
    <t>Meditsiinifüüsik</t>
  </si>
  <si>
    <t>21110003</t>
  </si>
  <si>
    <t>Tuumafüüsik</t>
  </si>
  <si>
    <t>21110004</t>
  </si>
  <si>
    <t>Füüsik</t>
  </si>
  <si>
    <t>21119900</t>
  </si>
  <si>
    <t>Mujal liigitamata füüsikud ja astronoomid</t>
  </si>
  <si>
    <t>2112</t>
  </si>
  <si>
    <t>Meteoroloogid</t>
  </si>
  <si>
    <t>21120001</t>
  </si>
  <si>
    <t>Klimatoloog</t>
  </si>
  <si>
    <t>21120002</t>
  </si>
  <si>
    <t>Hüdrometeoroloog</t>
  </si>
  <si>
    <t>21120003</t>
  </si>
  <si>
    <t>Meteoroloog</t>
  </si>
  <si>
    <t>21120004</t>
  </si>
  <si>
    <t>Sünoptik</t>
  </si>
  <si>
    <t>21129900</t>
  </si>
  <si>
    <t>Mujal liigitamata meteoroloogid</t>
  </si>
  <si>
    <t>2113</t>
  </si>
  <si>
    <t>Keemikud</t>
  </si>
  <si>
    <t>21130001</t>
  </si>
  <si>
    <t>Keemik</t>
  </si>
  <si>
    <t>2114</t>
  </si>
  <si>
    <t>Geoloogid ja geofüüsikud</t>
  </si>
  <si>
    <t>21140001</t>
  </si>
  <si>
    <t>Geoloog-okeanograaf</t>
  </si>
  <si>
    <t>21140002</t>
  </si>
  <si>
    <t>Geoloog</t>
  </si>
  <si>
    <t>21140003</t>
  </si>
  <si>
    <t>Geofüüsik-okeanograaf</t>
  </si>
  <si>
    <t>21140004</t>
  </si>
  <si>
    <t>Geofüüsik</t>
  </si>
  <si>
    <t>21149900</t>
  </si>
  <si>
    <t>Mujal liigitamata geoloogid ja geofüüsikud</t>
  </si>
  <si>
    <t>212</t>
  </si>
  <si>
    <t>Matemaatikud, aktuaarid ja statistikud</t>
  </si>
  <si>
    <t>2120</t>
  </si>
  <si>
    <t>21200001</t>
  </si>
  <si>
    <t>Aktuaar</t>
  </si>
  <si>
    <t>21200002</t>
  </si>
  <si>
    <t>Demograaf</t>
  </si>
  <si>
    <t>21200003</t>
  </si>
  <si>
    <t>Matemaatik</t>
  </si>
  <si>
    <t>21200004</t>
  </si>
  <si>
    <t>Statistik</t>
  </si>
  <si>
    <t>21200005</t>
  </si>
  <si>
    <t>Andmeanalüüsi tippspetsialist</t>
  </si>
  <si>
    <t>21209900</t>
  </si>
  <si>
    <t>Mujal liigitamata matemaatikud, aktuaarid ja statistikud</t>
  </si>
  <si>
    <t>213</t>
  </si>
  <si>
    <t>Bioteaduste tippspetsialistid</t>
  </si>
  <si>
    <t>2131</t>
  </si>
  <si>
    <t>Bioloogid, botaanikud, zooloogid jms tippspetsialistid</t>
  </si>
  <si>
    <t>21310001</t>
  </si>
  <si>
    <t>Bakterioloog</t>
  </si>
  <si>
    <t>21310002</t>
  </si>
  <si>
    <t>Biokeemik</t>
  </si>
  <si>
    <t>21310003</t>
  </si>
  <si>
    <t>Bioloog</t>
  </si>
  <si>
    <t>21310004</t>
  </si>
  <si>
    <t>Biotehnoloog</t>
  </si>
  <si>
    <t>21310005</t>
  </si>
  <si>
    <t>Botaanik</t>
  </si>
  <si>
    <t>21310006</t>
  </si>
  <si>
    <t>Rakugeneetik</t>
  </si>
  <si>
    <t>21310007</t>
  </si>
  <si>
    <t>Merebioloog</t>
  </si>
  <si>
    <t>21310008</t>
  </si>
  <si>
    <t>Mikrobioloog</t>
  </si>
  <si>
    <t>21310009</t>
  </si>
  <si>
    <t>Molekulaarbioloog</t>
  </si>
  <si>
    <t>21310010</t>
  </si>
  <si>
    <t>Molekulaargeneetik</t>
  </si>
  <si>
    <t>21310011</t>
  </si>
  <si>
    <t>Farmakoloog</t>
  </si>
  <si>
    <t>21310012</t>
  </si>
  <si>
    <t>Zooloog</t>
  </si>
  <si>
    <t>21310013</t>
  </si>
  <si>
    <t>Biolabori kvaliteedispetsialist</t>
  </si>
  <si>
    <t>21310014</t>
  </si>
  <si>
    <t>Kliiniliste uuringute tippspetsialist</t>
  </si>
  <si>
    <t>21319900</t>
  </si>
  <si>
    <t>Mujal liigitamata bioloogid, botaanikud, zooloogid jms tippspetsialistid</t>
  </si>
  <si>
    <t>2132</t>
  </si>
  <si>
    <t>Põllumajanduse, metsanduse ja kalanduse nõuandjad</t>
  </si>
  <si>
    <t>21320001</t>
  </si>
  <si>
    <t>Agronoom</t>
  </si>
  <si>
    <t>21320002</t>
  </si>
  <si>
    <t>Kalandusnõunik</t>
  </si>
  <si>
    <t>21320003</t>
  </si>
  <si>
    <t>Metsandusnõunik</t>
  </si>
  <si>
    <t>21320004</t>
  </si>
  <si>
    <t>Metsandusteadlane</t>
  </si>
  <si>
    <t>21320005</t>
  </si>
  <si>
    <t>Metsateadlane</t>
  </si>
  <si>
    <t>21320006</t>
  </si>
  <si>
    <t>Mullateadlane</t>
  </si>
  <si>
    <t>21320007</t>
  </si>
  <si>
    <t>Loomakasvatusnõunik</t>
  </si>
  <si>
    <t>21320008</t>
  </si>
  <si>
    <t>Jahindusnõunik</t>
  </si>
  <si>
    <t>21320009</t>
  </si>
  <si>
    <t>Maamajanduse konsulent</t>
  </si>
  <si>
    <t>21320010</t>
  </si>
  <si>
    <t>Põllumajandusteadlane</t>
  </si>
  <si>
    <t>21329900</t>
  </si>
  <si>
    <t>Mujal liigitamata põllumajanduse, metsanduse ja kalanduse nõuandjad</t>
  </si>
  <si>
    <t>2133</t>
  </si>
  <si>
    <t>Keskkonnakaitse tippspetsialistid</t>
  </si>
  <si>
    <t>21330001</t>
  </si>
  <si>
    <t>Õhusaaste analüütik</t>
  </si>
  <si>
    <t>21330002</t>
  </si>
  <si>
    <t>Looduskaitseametnik</t>
  </si>
  <si>
    <t>21330003</t>
  </si>
  <si>
    <t>Looduskaitseteadlane</t>
  </si>
  <si>
    <t>21330004</t>
  </si>
  <si>
    <t>Keskkonnanõunik</t>
  </si>
  <si>
    <t>21330005</t>
  </si>
  <si>
    <t>Keskkonnaaudiitor</t>
  </si>
  <si>
    <t>21330006</t>
  </si>
  <si>
    <t>Keskkonnakonsultant</t>
  </si>
  <si>
    <t>21330007</t>
  </si>
  <si>
    <t>Keskkonnauuringute teadlane</t>
  </si>
  <si>
    <t>21330008</t>
  </si>
  <si>
    <t>Keskkonnateadlane</t>
  </si>
  <si>
    <t>21330009</t>
  </si>
  <si>
    <t>Veekvaliteedi analüüsija</t>
  </si>
  <si>
    <t>21330010</t>
  </si>
  <si>
    <t>Kaitseala juhataja</t>
  </si>
  <si>
    <t>21330011</t>
  </si>
  <si>
    <t>Ökoloog</t>
  </si>
  <si>
    <t>21339900</t>
  </si>
  <si>
    <t>Mujal liigitamata keskkonnakaitse tippspetsialistid</t>
  </si>
  <si>
    <t>214</t>
  </si>
  <si>
    <t>Tehnikateaduste tippspetsialistid (v.a elektrotehnikaspetsialistid)</t>
  </si>
  <si>
    <t>2141</t>
  </si>
  <si>
    <t>Tööstus- ja tootmisinsenerid</t>
  </si>
  <si>
    <t>21410001</t>
  </si>
  <si>
    <t>Tootmisefektiivsuse insener</t>
  </si>
  <si>
    <t>21410002</t>
  </si>
  <si>
    <t>Tööstusinsener</t>
  </si>
  <si>
    <t>21410003</t>
  </si>
  <si>
    <t>Tööstusseadmete insener</t>
  </si>
  <si>
    <t>21410004</t>
  </si>
  <si>
    <t>Tootmisinsener</t>
  </si>
  <si>
    <t>21410005</t>
  </si>
  <si>
    <t>Tootmistehnoloog</t>
  </si>
  <si>
    <t>21410006</t>
  </si>
  <si>
    <t>Tootmise kvaliteedijuht</t>
  </si>
  <si>
    <t>21419900</t>
  </si>
  <si>
    <t>Mujal liigitamata tööstus- ja tootmisinsenerid</t>
  </si>
  <si>
    <t>2142</t>
  </si>
  <si>
    <t>Ehitusinsenerid</t>
  </si>
  <si>
    <t>21420001</t>
  </si>
  <si>
    <t>Ehitusinsener</t>
  </si>
  <si>
    <t>21420002</t>
  </si>
  <si>
    <t>Geotehnikainsener</t>
  </si>
  <si>
    <t>21420003</t>
  </si>
  <si>
    <t>Ehitustehnoloog</t>
  </si>
  <si>
    <t>21420004</t>
  </si>
  <si>
    <t>Ehitusnõunik</t>
  </si>
  <si>
    <t>21420005</t>
  </si>
  <si>
    <t>Tehnovõrkude tippspetsialist</t>
  </si>
  <si>
    <t>21420006</t>
  </si>
  <si>
    <t>Teedeinsener</t>
  </si>
  <si>
    <t>21420007</t>
  </si>
  <si>
    <t>Hüdrotehnikainsener</t>
  </si>
  <si>
    <t>21429900</t>
  </si>
  <si>
    <t>Mujal liigitamata ehitusinsenerid</t>
  </si>
  <si>
    <t>2143</t>
  </si>
  <si>
    <t>Keskkonnatehnika tippspetsialistid</t>
  </si>
  <si>
    <t>21430001</t>
  </si>
  <si>
    <t>Õhusaaste kontrolli insener</t>
  </si>
  <si>
    <t>21430002</t>
  </si>
  <si>
    <t>Keskkonnaanalüütik</t>
  </si>
  <si>
    <t>21430003</t>
  </si>
  <si>
    <t>Keskkonnainsener</t>
  </si>
  <si>
    <t>21430004</t>
  </si>
  <si>
    <t>Heitveetöötluse insener</t>
  </si>
  <si>
    <t>21430005</t>
  </si>
  <si>
    <t>Keskkonnatehnoloog</t>
  </si>
  <si>
    <t>21439900</t>
  </si>
  <si>
    <t>Mujal liigitamata keskkonnatehnika tippspetsialistid</t>
  </si>
  <si>
    <t>2144</t>
  </si>
  <si>
    <t>Mehaanikainsenerid</t>
  </si>
  <si>
    <t>21440001</t>
  </si>
  <si>
    <t>Lennundusinsener</t>
  </si>
  <si>
    <t>21440002</t>
  </si>
  <si>
    <t>Laevaehitusinsener</t>
  </si>
  <si>
    <t>21440003</t>
  </si>
  <si>
    <t>Laevainsener</t>
  </si>
  <si>
    <t>21440004</t>
  </si>
  <si>
    <t>Mehaanikainsener</t>
  </si>
  <si>
    <t>21440005</t>
  </si>
  <si>
    <t>Masinaehitusinsener</t>
  </si>
  <si>
    <t>21440006</t>
  </si>
  <si>
    <t>Ventilatsiooniinsener</t>
  </si>
  <si>
    <t>21449900</t>
  </si>
  <si>
    <t>Mujal liigitamata mehaanikainsenerid</t>
  </si>
  <si>
    <t>2145</t>
  </si>
  <si>
    <t>Keemiainsenerid</t>
  </si>
  <si>
    <t>21450001</t>
  </si>
  <si>
    <t>Keemiatehnoloog</t>
  </si>
  <si>
    <t>21450002</t>
  </si>
  <si>
    <t>Kütusetehnoloog</t>
  </si>
  <si>
    <t>21450003</t>
  </si>
  <si>
    <t>Plastitehnoloog</t>
  </si>
  <si>
    <t>21450004</t>
  </si>
  <si>
    <t>Toidutehnoloog</t>
  </si>
  <si>
    <t>21459900</t>
  </si>
  <si>
    <t>Mujal liigitamata keemiainsenerid</t>
  </si>
  <si>
    <t>2146</t>
  </si>
  <si>
    <t>Mäetööstuse, metallurgia jms valdkondade tippspetsialistid</t>
  </si>
  <si>
    <t>21460001</t>
  </si>
  <si>
    <t>Kaevandusmetallurg</t>
  </si>
  <si>
    <t>21460002</t>
  </si>
  <si>
    <t>Mäeinsener</t>
  </si>
  <si>
    <t>21460003</t>
  </si>
  <si>
    <t>Nafta ja maagaasi ammutamise insener</t>
  </si>
  <si>
    <t>21469900</t>
  </si>
  <si>
    <t>Mujal liigitamata mäetööstuse, metallurgia jms valdkondade tippspetsialistid</t>
  </si>
  <si>
    <t>2149</t>
  </si>
  <si>
    <t>Tehnikateaduste tippspetsialistid, mujal liigitamata</t>
  </si>
  <si>
    <t>21490001</t>
  </si>
  <si>
    <t>Biomeditsiiniinsener</t>
  </si>
  <si>
    <t>21490002</t>
  </si>
  <si>
    <t>Lahingumoona tootmise insener</t>
  </si>
  <si>
    <t>21490003</t>
  </si>
  <si>
    <t>Merepäästeinsener</t>
  </si>
  <si>
    <t>21490004</t>
  </si>
  <si>
    <t>Materjalitootmise insener</t>
  </si>
  <si>
    <t>21490005</t>
  </si>
  <si>
    <t>Tuumaenergeetika insener</t>
  </si>
  <si>
    <t>21490006</t>
  </si>
  <si>
    <t>Optikainsener</t>
  </si>
  <si>
    <t>21490007</t>
  </si>
  <si>
    <t>Ohutusinsener</t>
  </si>
  <si>
    <t>21490008</t>
  </si>
  <si>
    <t>Meditsiinitehnika insener</t>
  </si>
  <si>
    <t>21490009</t>
  </si>
  <si>
    <t>Päästeala tippspetsialist</t>
  </si>
  <si>
    <t>21499900</t>
  </si>
  <si>
    <t>Mujal liigitamata tehnikateaduste tippspetsialistid</t>
  </si>
  <si>
    <t>215</t>
  </si>
  <si>
    <t>Elektrotehnikainsenerid</t>
  </si>
  <si>
    <t>2151</t>
  </si>
  <si>
    <t>Elektriinsenerid</t>
  </si>
  <si>
    <t>21510001</t>
  </si>
  <si>
    <t>Elektriinsener</t>
  </si>
  <si>
    <t>21510002</t>
  </si>
  <si>
    <t>Elektrienergia tootmise insener</t>
  </si>
  <si>
    <t>21510003</t>
  </si>
  <si>
    <t>Elektromehaanikainsener</t>
  </si>
  <si>
    <t>21519900</t>
  </si>
  <si>
    <t>Mujal liigitamata elektriinsenerid</t>
  </si>
  <si>
    <t>2152</t>
  </si>
  <si>
    <t>Elektroonikainsenerid</t>
  </si>
  <si>
    <t>21520001</t>
  </si>
  <si>
    <t>Arvuti riistvara insener</t>
  </si>
  <si>
    <t>21520002</t>
  </si>
  <si>
    <t>Elektroonikainsener</t>
  </si>
  <si>
    <t>21520003</t>
  </si>
  <si>
    <t>Mõõteseadmete insener</t>
  </si>
  <si>
    <t>21520004</t>
  </si>
  <si>
    <t>Automaatikainsener</t>
  </si>
  <si>
    <t>21529900</t>
  </si>
  <si>
    <t>Mujal liigitamata elektroonikainsenerid</t>
  </si>
  <si>
    <t>2153</t>
  </si>
  <si>
    <t>Telekommunikatsiooniinsenerid</t>
  </si>
  <si>
    <t>21530001</t>
  </si>
  <si>
    <t>Ringhäälinguinsener</t>
  </si>
  <si>
    <t>21530002</t>
  </si>
  <si>
    <t>Sideinsener</t>
  </si>
  <si>
    <t>21530003</t>
  </si>
  <si>
    <t>Sidetehnoloog</t>
  </si>
  <si>
    <t>21539900</t>
  </si>
  <si>
    <t>Mujal liigitamata telekommunikatsiooniinsenerid</t>
  </si>
  <si>
    <t>216</t>
  </si>
  <si>
    <t>Arhitektid, planeerijad, maamõõtjad ja disainerid</t>
  </si>
  <si>
    <t>2161</t>
  </si>
  <si>
    <t>Ehitusarhitektid</t>
  </si>
  <si>
    <t>21610001</t>
  </si>
  <si>
    <t>Hoonearhitekt</t>
  </si>
  <si>
    <t>21610002</t>
  </si>
  <si>
    <t>Sisearhitekt</t>
  </si>
  <si>
    <t>21610003</t>
  </si>
  <si>
    <t>Linnaarhitekt</t>
  </si>
  <si>
    <t>21619900</t>
  </si>
  <si>
    <t>Mujal liigitamata ehitusarhitektid</t>
  </si>
  <si>
    <t>2162</t>
  </si>
  <si>
    <t>Maastikuarhitektid</t>
  </si>
  <si>
    <t>21620001</t>
  </si>
  <si>
    <t>Maastikuarhitekt</t>
  </si>
  <si>
    <t>21629900</t>
  </si>
  <si>
    <t>Mujal liigitamata maastikuarhitektid</t>
  </si>
  <si>
    <t>2163</t>
  </si>
  <si>
    <t>Toote- ja rõivadisainerid</t>
  </si>
  <si>
    <t>21630001</t>
  </si>
  <si>
    <t>Rõivadisainer</t>
  </si>
  <si>
    <t>21630002</t>
  </si>
  <si>
    <t>Moedisainer</t>
  </si>
  <si>
    <t>21630003</t>
  </si>
  <si>
    <t>Tööstusdisainer</t>
  </si>
  <si>
    <t>21630004</t>
  </si>
  <si>
    <t>Ehtedisainer</t>
  </si>
  <si>
    <t>21630005</t>
  </si>
  <si>
    <t>Tootedisainer</t>
  </si>
  <si>
    <t>21639900</t>
  </si>
  <si>
    <t>Mujal liigitamata toote- ja rõivadisainerid</t>
  </si>
  <si>
    <t>2164</t>
  </si>
  <si>
    <t>Linna- ja liiklusplaneerijad</t>
  </si>
  <si>
    <t>21640001</t>
  </si>
  <si>
    <t>Liiklusplaneerija</t>
  </si>
  <si>
    <t>21640002</t>
  </si>
  <si>
    <t>Linnaplaneerija</t>
  </si>
  <si>
    <t>21640003</t>
  </si>
  <si>
    <t>Transpordikoordinaator</t>
  </si>
  <si>
    <t>21640004</t>
  </si>
  <si>
    <t>Teede tippspetsialist</t>
  </si>
  <si>
    <t>21649900</t>
  </si>
  <si>
    <t>Mujal liigitamata linna- ja liiklusplaneerijad</t>
  </si>
  <si>
    <t>2165</t>
  </si>
  <si>
    <t>Kartograafid ja maamõõtjad</t>
  </si>
  <si>
    <t>21650001</t>
  </si>
  <si>
    <t>Katastrimõõdistaja</t>
  </si>
  <si>
    <t>21650002</t>
  </si>
  <si>
    <t>Maamõõtja</t>
  </si>
  <si>
    <t>21650003</t>
  </si>
  <si>
    <t>Kaevandusmarkšeider</t>
  </si>
  <si>
    <t>21650004</t>
  </si>
  <si>
    <t>Geoinformaatik (GIS)</t>
  </si>
  <si>
    <t>21650005</t>
  </si>
  <si>
    <t>Kartograaf</t>
  </si>
  <si>
    <t>21650006</t>
  </si>
  <si>
    <t>Maakorraldaja</t>
  </si>
  <si>
    <t>21650007</t>
  </si>
  <si>
    <t>Topograaf</t>
  </si>
  <si>
    <t>21650008</t>
  </si>
  <si>
    <t>Hüdrograaf</t>
  </si>
  <si>
    <t>21659900</t>
  </si>
  <si>
    <t>Mujal liigitamata kartograafid ja maamõõtjad</t>
  </si>
  <si>
    <t>2166</t>
  </si>
  <si>
    <t>Kujundajad ja multimeediadisainerid</t>
  </si>
  <si>
    <t>21660001</t>
  </si>
  <si>
    <t>Animaator</t>
  </si>
  <si>
    <t>21660002</t>
  </si>
  <si>
    <t>Illustreerija</t>
  </si>
  <si>
    <t>21660003</t>
  </si>
  <si>
    <t>Multimeediadisainer</t>
  </si>
  <si>
    <t>21660004</t>
  </si>
  <si>
    <t>Publikatsioonide kujundaja</t>
  </si>
  <si>
    <t>21660005</t>
  </si>
  <si>
    <t>Veebikujundaja</t>
  </si>
  <si>
    <t>21660006</t>
  </si>
  <si>
    <t>Arvutimängude kujundaja</t>
  </si>
  <si>
    <t>21660007</t>
  </si>
  <si>
    <t>Digitaalkunstnik</t>
  </si>
  <si>
    <t>21660008</t>
  </si>
  <si>
    <t>Graafiline disainer</t>
  </si>
  <si>
    <t>21660009</t>
  </si>
  <si>
    <t>Kujundaja</t>
  </si>
  <si>
    <t>21660010</t>
  </si>
  <si>
    <t>Veebidisainer</t>
  </si>
  <si>
    <t>21669900</t>
  </si>
  <si>
    <t>Mujal liigitamata kujundajad ja multimeediadisainerid</t>
  </si>
  <si>
    <t>22</t>
  </si>
  <si>
    <t>Tervishoiu tippspetsialistid</t>
  </si>
  <si>
    <t>221</t>
  </si>
  <si>
    <t>Arstid</t>
  </si>
  <si>
    <t>2211</t>
  </si>
  <si>
    <t>Üldarstid</t>
  </si>
  <si>
    <t>22110101</t>
  </si>
  <si>
    <t>Abiarst (üliõpilane)</t>
  </si>
  <si>
    <t>22110102</t>
  </si>
  <si>
    <t>Erialase spetsialiseerumiseta arst</t>
  </si>
  <si>
    <t>22110201</t>
  </si>
  <si>
    <t>Perearst</t>
  </si>
  <si>
    <t>22110301</t>
  </si>
  <si>
    <t>Kooliarst</t>
  </si>
  <si>
    <t>2212</t>
  </si>
  <si>
    <t>Eriarstid</t>
  </si>
  <si>
    <t>22120101</t>
  </si>
  <si>
    <t>Anestesioloogia ja intensiivravi arst</t>
  </si>
  <si>
    <t>22120201</t>
  </si>
  <si>
    <t>Dermatoveneroloog</t>
  </si>
  <si>
    <t>22120301</t>
  </si>
  <si>
    <t>Endokrinoloog</t>
  </si>
  <si>
    <t>22120401</t>
  </si>
  <si>
    <t>Erakorralise meditsiini arst</t>
  </si>
  <si>
    <t>22120501</t>
  </si>
  <si>
    <t>Gastroenteroloog</t>
  </si>
  <si>
    <t>22120601</t>
  </si>
  <si>
    <t>Günekoloog</t>
  </si>
  <si>
    <t>22120701</t>
  </si>
  <si>
    <t>Hematoloog</t>
  </si>
  <si>
    <t>22120801</t>
  </si>
  <si>
    <t>Infektsioonhaiguste arst</t>
  </si>
  <si>
    <t>22120901</t>
  </si>
  <si>
    <t>Kardioloog</t>
  </si>
  <si>
    <t>22121001</t>
  </si>
  <si>
    <t>Kardiokirurg</t>
  </si>
  <si>
    <t>22121002</t>
  </si>
  <si>
    <t>Vaskulaarkirurg</t>
  </si>
  <si>
    <t>22121003</t>
  </si>
  <si>
    <t>Kardiovaskulaarkirurg (veresoontekirurgia erialal)</t>
  </si>
  <si>
    <t>22121101</t>
  </si>
  <si>
    <t>Allergoloog-immunoloog või allergoloog</t>
  </si>
  <si>
    <t>22121201</t>
  </si>
  <si>
    <t>Kliiniline mikrobioloog</t>
  </si>
  <si>
    <t>22121301</t>
  </si>
  <si>
    <t>Kohtuarst-ekspert</t>
  </si>
  <si>
    <t>22121401</t>
  </si>
  <si>
    <t>Laboriarst</t>
  </si>
  <si>
    <t>22121501</t>
  </si>
  <si>
    <t>Lastekirurg</t>
  </si>
  <si>
    <t>22121601</t>
  </si>
  <si>
    <t>Meditsiinigeneetik</t>
  </si>
  <si>
    <t>22121701</t>
  </si>
  <si>
    <t>Nefroloog</t>
  </si>
  <si>
    <t>22121801</t>
  </si>
  <si>
    <t>Neurokirurg</t>
  </si>
  <si>
    <t>22121901</t>
  </si>
  <si>
    <t>Neuroloog</t>
  </si>
  <si>
    <t>22122001</t>
  </si>
  <si>
    <t>Oftalmoloog</t>
  </si>
  <si>
    <t>22122101</t>
  </si>
  <si>
    <t>Onkoloog</t>
  </si>
  <si>
    <t>22122201</t>
  </si>
  <si>
    <t>Ortopeed</t>
  </si>
  <si>
    <t>22122301</t>
  </si>
  <si>
    <t>Otorinolarüngoloog</t>
  </si>
  <si>
    <t>22122401</t>
  </si>
  <si>
    <t>Patoloog</t>
  </si>
  <si>
    <t>22122501</t>
  </si>
  <si>
    <t>Pediaater</t>
  </si>
  <si>
    <t>22122601</t>
  </si>
  <si>
    <t>Plastikakirurg</t>
  </si>
  <si>
    <t>22122701</t>
  </si>
  <si>
    <t>Laste- ja noorukitepsühhiaater</t>
  </si>
  <si>
    <t>22122702</t>
  </si>
  <si>
    <t>Psühhiaater</t>
  </si>
  <si>
    <t>22122801</t>
  </si>
  <si>
    <t>Pulmonoloog</t>
  </si>
  <si>
    <t>22122901</t>
  </si>
  <si>
    <t>Radioloog</t>
  </si>
  <si>
    <t>22123001</t>
  </si>
  <si>
    <t>Reumatoloog</t>
  </si>
  <si>
    <t>22123101</t>
  </si>
  <si>
    <t>Sisehaiguste arst</t>
  </si>
  <si>
    <t>22123201</t>
  </si>
  <si>
    <t>Taastusarst</t>
  </si>
  <si>
    <t>22123301</t>
  </si>
  <si>
    <t>Torakaalkirurg</t>
  </si>
  <si>
    <t>22123401</t>
  </si>
  <si>
    <t>Töötervishoiuarst</t>
  </si>
  <si>
    <t>22123501</t>
  </si>
  <si>
    <t>Uroloog</t>
  </si>
  <si>
    <t>22123601</t>
  </si>
  <si>
    <t>Üldkirurg</t>
  </si>
  <si>
    <t>22129900</t>
  </si>
  <si>
    <t>Mujal liigitamata eriarstid</t>
  </si>
  <si>
    <t>222</t>
  </si>
  <si>
    <t>Õenduse tippspetsialistid ja ämmaemandad</t>
  </si>
  <si>
    <t>2221</t>
  </si>
  <si>
    <t>Õenduse tippspetsialistid</t>
  </si>
  <si>
    <t>22210501</t>
  </si>
  <si>
    <t>Abiõde (üliõpilane)</t>
  </si>
  <si>
    <t>22210502</t>
  </si>
  <si>
    <t>Õde</t>
  </si>
  <si>
    <t>22210601</t>
  </si>
  <si>
    <t>Anesteesia-intensiivraviõde</t>
  </si>
  <si>
    <t>22210701</t>
  </si>
  <si>
    <t>Erakorralise meditsiini õde</t>
  </si>
  <si>
    <t>22210801</t>
  </si>
  <si>
    <t>Diabeediõde</t>
  </si>
  <si>
    <t>22210901</t>
  </si>
  <si>
    <t>Geriaatriaõde</t>
  </si>
  <si>
    <t>22211001</t>
  </si>
  <si>
    <t>Lasteõde</t>
  </si>
  <si>
    <t>22211101</t>
  </si>
  <si>
    <t>Nakkustõrjeõde</t>
  </si>
  <si>
    <t>22211201</t>
  </si>
  <si>
    <t>Onkoloogiaõde</t>
  </si>
  <si>
    <t>22211301</t>
  </si>
  <si>
    <t>Operatsiooniõde</t>
  </si>
  <si>
    <t>22211401</t>
  </si>
  <si>
    <t>Pulmonoloogiaõde</t>
  </si>
  <si>
    <t>22211501</t>
  </si>
  <si>
    <t>Taastusraviõde</t>
  </si>
  <si>
    <t>22211601</t>
  </si>
  <si>
    <t>Koduõde</t>
  </si>
  <si>
    <t>22211701</t>
  </si>
  <si>
    <t>Kooliõde</t>
  </si>
  <si>
    <t>22211801</t>
  </si>
  <si>
    <t>Töötervishoiuõde</t>
  </si>
  <si>
    <t>22211901</t>
  </si>
  <si>
    <t>Pereõde</t>
  </si>
  <si>
    <t>22212001</t>
  </si>
  <si>
    <t>Psühhiaatriaõde</t>
  </si>
  <si>
    <t>22219900</t>
  </si>
  <si>
    <t>Mujal liigitamata õenduse tippspetsialistid</t>
  </si>
  <si>
    <t>2222</t>
  </si>
  <si>
    <t>Ämmaemandad</t>
  </si>
  <si>
    <t>22220001</t>
  </si>
  <si>
    <t>Ämmaemand</t>
  </si>
  <si>
    <t>22220101</t>
  </si>
  <si>
    <t>Abiämmaemand (üliõpilane)</t>
  </si>
  <si>
    <t>22229900</t>
  </si>
  <si>
    <t>Mujal liigitamata ämmaemandad</t>
  </si>
  <si>
    <t>223</t>
  </si>
  <si>
    <t>Täiendmeditsiini ja loodusravi tippspetsialistid</t>
  </si>
  <si>
    <t>2230</t>
  </si>
  <si>
    <t>22300001</t>
  </si>
  <si>
    <t>Ajurveda terapeut</t>
  </si>
  <si>
    <t>22300002</t>
  </si>
  <si>
    <t>Hiina loodusterapeut</t>
  </si>
  <si>
    <t>22300003</t>
  </si>
  <si>
    <t>Homöopaat</t>
  </si>
  <si>
    <t>22309900</t>
  </si>
  <si>
    <t>Mujal liigitamata täiendmeditsiini ja loodusravi tippspetsialistid</t>
  </si>
  <si>
    <t>224</t>
  </si>
  <si>
    <t>Erialase kõrgharidusega parameedikud</t>
  </si>
  <si>
    <t>2240</t>
  </si>
  <si>
    <t>22400001</t>
  </si>
  <si>
    <t>Esmatasandi erakorralise abi tippspetsialist</t>
  </si>
  <si>
    <t>22409900</t>
  </si>
  <si>
    <t>Mujal liigitamata erialase kõrgharidusega parameedikud</t>
  </si>
  <si>
    <t>225</t>
  </si>
  <si>
    <t>Veterinaararstid</t>
  </si>
  <si>
    <t>2250</t>
  </si>
  <si>
    <t>22500001</t>
  </si>
  <si>
    <t>Loomapatoloog</t>
  </si>
  <si>
    <t>22500002</t>
  </si>
  <si>
    <t>Loomaarst</t>
  </si>
  <si>
    <t>22500003</t>
  </si>
  <si>
    <t>Veterinaarepidemioloog</t>
  </si>
  <si>
    <t>22500004</t>
  </si>
  <si>
    <t>Loomaarstiteaduse intern</t>
  </si>
  <si>
    <t>22500005</t>
  </si>
  <si>
    <t>Veterinaarkirurg</t>
  </si>
  <si>
    <t>22509900</t>
  </si>
  <si>
    <t>Mujal liigitamata veterinaararstid</t>
  </si>
  <si>
    <t>226</t>
  </si>
  <si>
    <t>Muud tervishoiu tippspetsialistid</t>
  </si>
  <si>
    <t>2261</t>
  </si>
  <si>
    <t>Hambaarstid</t>
  </si>
  <si>
    <t>22610101</t>
  </si>
  <si>
    <t>Proteesiarst</t>
  </si>
  <si>
    <t>22610102</t>
  </si>
  <si>
    <t>Hambaarst</t>
  </si>
  <si>
    <t>22610201</t>
  </si>
  <si>
    <t>Ortodont</t>
  </si>
  <si>
    <t>22610301</t>
  </si>
  <si>
    <t>Suu- ja näolõualuukirurg</t>
  </si>
  <si>
    <t>22619900</t>
  </si>
  <si>
    <t>Mujal liigitamata hambaarstid</t>
  </si>
  <si>
    <t>2262</t>
  </si>
  <si>
    <t>Proviisorid ja farmatseudid</t>
  </si>
  <si>
    <t>22620001</t>
  </si>
  <si>
    <t>Ravimifirma apteeker</t>
  </si>
  <si>
    <t>22620002</t>
  </si>
  <si>
    <t>Apteeker</t>
  </si>
  <si>
    <t>22620101</t>
  </si>
  <si>
    <t>Haiglaapteeker farmatseudi kutsega</t>
  </si>
  <si>
    <t>22620201</t>
  </si>
  <si>
    <t>Haiglaapteeker proviisori kutsega</t>
  </si>
  <si>
    <t>22629900</t>
  </si>
  <si>
    <t>Mujal liigitamata proviisorid ja farmatseudid</t>
  </si>
  <si>
    <t>2263</t>
  </si>
  <si>
    <t>Töötervishoiu ja tööohutuse tippspetsialistid</t>
  </si>
  <si>
    <t>22630001</t>
  </si>
  <si>
    <t>Keskkonnatervise tippspetsialist</t>
  </si>
  <si>
    <t>22630002</t>
  </si>
  <si>
    <t>Töötervishoiu ja tööohutuse nõunik</t>
  </si>
  <si>
    <t>22630003</t>
  </si>
  <si>
    <t>Tööhügieenik</t>
  </si>
  <si>
    <t>22630004</t>
  </si>
  <si>
    <t>Kiirguskaitse ekspert</t>
  </si>
  <si>
    <t>22630005</t>
  </si>
  <si>
    <t>Tervisekaitse, töötervishoiu või tööhügieeni tippspetsialist</t>
  </si>
  <si>
    <t>22639900</t>
  </si>
  <si>
    <t>Mujal liigitamata töötervishoiu ja tööohutuse tippspetsialistid</t>
  </si>
  <si>
    <t>2264</t>
  </si>
  <si>
    <t>Füsioterapeudid</t>
  </si>
  <si>
    <t>22640001</t>
  </si>
  <si>
    <t>Füsioterapeut</t>
  </si>
  <si>
    <t>2265</t>
  </si>
  <si>
    <t>Dieedi ja toitumise tippspetsialistid</t>
  </si>
  <si>
    <t>22650001</t>
  </si>
  <si>
    <t>Kliiniline dietoloog</t>
  </si>
  <si>
    <t>22650002</t>
  </si>
  <si>
    <t>Toitlustusteeninduse dietoloog</t>
  </si>
  <si>
    <t>22650003</t>
  </si>
  <si>
    <t>Toitumise tippspetsialist</t>
  </si>
  <si>
    <t>22650004</t>
  </si>
  <si>
    <t>Toitumise tippspetsialist rahvatervise alal</t>
  </si>
  <si>
    <t>22650005</t>
  </si>
  <si>
    <t>Toitumise tippspetsialist spordi alal</t>
  </si>
  <si>
    <t>22650006</t>
  </si>
  <si>
    <t>Dieedi ja toitumise tippspetsialist</t>
  </si>
  <si>
    <t>22659900</t>
  </si>
  <si>
    <t>Mujal liigitamata dieedi ja toitumise tippspetsialistid</t>
  </si>
  <si>
    <t>2266</t>
  </si>
  <si>
    <t>Audioloogid ja logopeedid</t>
  </si>
  <si>
    <t>22660005</t>
  </si>
  <si>
    <t>Audioloog või logopeed</t>
  </si>
  <si>
    <t>2267</t>
  </si>
  <si>
    <t>Optomeetria tippspetsialistid</t>
  </si>
  <si>
    <t>22670001</t>
  </si>
  <si>
    <t>Oftalmoloogia optik</t>
  </si>
  <si>
    <t>2269</t>
  </si>
  <si>
    <t>Tervishoiu tippspetsialistid, mujal liigitamata</t>
  </si>
  <si>
    <t>22690002</t>
  </si>
  <si>
    <t>Kiropraktik</t>
  </si>
  <si>
    <t>22690005</t>
  </si>
  <si>
    <t>Osteopaat</t>
  </si>
  <si>
    <t>22690006</t>
  </si>
  <si>
    <t>Podiaater</t>
  </si>
  <si>
    <t>22690007</t>
  </si>
  <si>
    <t>Ravipuhkuse spetsialist</t>
  </si>
  <si>
    <t>22690101</t>
  </si>
  <si>
    <t>Liikumisraviterapeut</t>
  </si>
  <si>
    <t>22690201</t>
  </si>
  <si>
    <t>Liikumisravi spetsialist</t>
  </si>
  <si>
    <t>22690301</t>
  </si>
  <si>
    <t>Loovterapeut</t>
  </si>
  <si>
    <t>22690401</t>
  </si>
  <si>
    <t>Muusikaterapeut</t>
  </si>
  <si>
    <t>22690501</t>
  </si>
  <si>
    <t>Tegevusterapeut</t>
  </si>
  <si>
    <t>22690601</t>
  </si>
  <si>
    <t>Psühhoterapeut (kliinilise psühholoogi haridust eeldav)</t>
  </si>
  <si>
    <t>22690602</t>
  </si>
  <si>
    <t>Kliiniline psühholoog</t>
  </si>
  <si>
    <t>22690701</t>
  </si>
  <si>
    <t>Muu tervishoiu tippspetsialist</t>
  </si>
  <si>
    <t>23</t>
  </si>
  <si>
    <t>Pedagoogika tippspetsialistid</t>
  </si>
  <si>
    <t>231</t>
  </si>
  <si>
    <t>Ülikoolide ja kõrgkoolide õppejõud</t>
  </si>
  <si>
    <t>2310</t>
  </si>
  <si>
    <t>23100001</t>
  </si>
  <si>
    <t>Lektor</t>
  </si>
  <si>
    <t>23100002</t>
  </si>
  <si>
    <t>Professor</t>
  </si>
  <si>
    <t>23100003</t>
  </si>
  <si>
    <t>Dotsent</t>
  </si>
  <si>
    <t>23100004</t>
  </si>
  <si>
    <t>Assistent (õppejõud)</t>
  </si>
  <si>
    <t>23100005</t>
  </si>
  <si>
    <t>Erialainstruktor</t>
  </si>
  <si>
    <t>23100006</t>
  </si>
  <si>
    <t>Ülikooli koolitusspetsialist</t>
  </si>
  <si>
    <t>23100007</t>
  </si>
  <si>
    <t>Õppejõud-õpetaja</t>
  </si>
  <si>
    <t>23109900</t>
  </si>
  <si>
    <t>Mujal liigitamata ülikoolide ja kõrgkoolide õppejõud</t>
  </si>
  <si>
    <t>232</t>
  </si>
  <si>
    <t>Kutseõpetajad</t>
  </si>
  <si>
    <t>2320</t>
  </si>
  <si>
    <t>23200001</t>
  </si>
  <si>
    <t>Autoõpetuse õpetaja</t>
  </si>
  <si>
    <t>23200002</t>
  </si>
  <si>
    <t>Iluteeninduse õpetaja</t>
  </si>
  <si>
    <t>23200003</t>
  </si>
  <si>
    <t>Kutseõpetaja</t>
  </si>
  <si>
    <t>23200004</t>
  </si>
  <si>
    <t>Kutseõppe koolitusjuht</t>
  </si>
  <si>
    <t>23200005</t>
  </si>
  <si>
    <t>Kutseõppeinstruktor</t>
  </si>
  <si>
    <t>23200006</t>
  </si>
  <si>
    <t>Meister-tehnoloog</t>
  </si>
  <si>
    <t>23200007</t>
  </si>
  <si>
    <t>Praktikajuhendaja</t>
  </si>
  <si>
    <t>23200008</t>
  </si>
  <si>
    <t>Õpetaja (kutseõpe)</t>
  </si>
  <si>
    <t>23209900</t>
  </si>
  <si>
    <t>Mujal liigitamata kutseõpetajad</t>
  </si>
  <si>
    <t>233</t>
  </si>
  <si>
    <t>Gümnaasiumiõpetajad</t>
  </si>
  <si>
    <t>2330</t>
  </si>
  <si>
    <t>23300001</t>
  </si>
  <si>
    <t>Üldhariduskooli vanema astme õpetaja</t>
  </si>
  <si>
    <t>23300002</t>
  </si>
  <si>
    <t>Gümnaasiumi vanema astme õpetaja</t>
  </si>
  <si>
    <t>23300003</t>
  </si>
  <si>
    <t>Õpetaja (üldharidusained kutseõppeasutuses)</t>
  </si>
  <si>
    <t>23309900</t>
  </si>
  <si>
    <t>Mujal liigitamata gümnaasiumiõpetajad</t>
  </si>
  <si>
    <t>234</t>
  </si>
  <si>
    <t>2341</t>
  </si>
  <si>
    <t>Põhikooli (1.–9. klass) õpetajad</t>
  </si>
  <si>
    <t>23410001</t>
  </si>
  <si>
    <t>Algklasside õpetaja</t>
  </si>
  <si>
    <t>23410002</t>
  </si>
  <si>
    <t>Klassiõpetaja</t>
  </si>
  <si>
    <t>23410003</t>
  </si>
  <si>
    <t>Pikapäevarühma õpetaja</t>
  </si>
  <si>
    <t>23410004</t>
  </si>
  <si>
    <t>Õpetaja (põhiharidus)</t>
  </si>
  <si>
    <t>23419900</t>
  </si>
  <si>
    <t>Mujal liigitamata põhikooli (1.–9. klass) õpetajad</t>
  </si>
  <si>
    <t>2342</t>
  </si>
  <si>
    <t>23420001</t>
  </si>
  <si>
    <t>Lasteaiaõpetaja</t>
  </si>
  <si>
    <t>23420002</t>
  </si>
  <si>
    <t>23420003</t>
  </si>
  <si>
    <t>23420004</t>
  </si>
  <si>
    <t>23429900</t>
  </si>
  <si>
    <t>235</t>
  </si>
  <si>
    <t>Muud pedagoogika tippspetsialistid</t>
  </si>
  <si>
    <t>2351</t>
  </si>
  <si>
    <t>Õppemetoodika tippspetsialistid</t>
  </si>
  <si>
    <t>23510001</t>
  </si>
  <si>
    <t>Õppekava koordinaator</t>
  </si>
  <si>
    <t>23510002</t>
  </si>
  <si>
    <t>Õppekava väljatöötaja</t>
  </si>
  <si>
    <t>23510003</t>
  </si>
  <si>
    <t>Õppemetoodik</t>
  </si>
  <si>
    <t>23510004</t>
  </si>
  <si>
    <t>Õppevahendite tippspetsialist</t>
  </si>
  <si>
    <t>23510005</t>
  </si>
  <si>
    <t>Eksamijuht</t>
  </si>
  <si>
    <t>23510006</t>
  </si>
  <si>
    <t>Juhtõpetaja (kutseõpe)</t>
  </si>
  <si>
    <t>23510007</t>
  </si>
  <si>
    <t>Keeleõppe koordinaator</t>
  </si>
  <si>
    <t>23510008</t>
  </si>
  <si>
    <t>Kompetentsijuht</t>
  </si>
  <si>
    <t>23510009</t>
  </si>
  <si>
    <t>Kooliinspektor</t>
  </si>
  <si>
    <t>23510010</t>
  </si>
  <si>
    <t>Magistriprogrammi juht</t>
  </si>
  <si>
    <t>23510011</t>
  </si>
  <si>
    <t>Meisterõpetaja (kutseõpe)</t>
  </si>
  <si>
    <t>23510012</t>
  </si>
  <si>
    <t>Sessioonõppe juht</t>
  </si>
  <si>
    <t>23510013</t>
  </si>
  <si>
    <t>Tasemeõppe juhtivspetsialist</t>
  </si>
  <si>
    <t>23510014</t>
  </si>
  <si>
    <t>Õppesuuna juht</t>
  </si>
  <si>
    <t>23510015</t>
  </si>
  <si>
    <t>Haridusnõunik</t>
  </si>
  <si>
    <t>23510016</t>
  </si>
  <si>
    <t>Keskkonnahariduse spetsialist</t>
  </si>
  <si>
    <t>23519900</t>
  </si>
  <si>
    <t>Mujal liigitamata õppemetoodika tippspetsialistid</t>
  </si>
  <si>
    <t>2352</t>
  </si>
  <si>
    <t>Eripedagoogid</t>
  </si>
  <si>
    <t>23520001</t>
  </si>
  <si>
    <t>Parandusõppeõpetaja</t>
  </si>
  <si>
    <t>23520002</t>
  </si>
  <si>
    <t>Andekate laste õpetaja</t>
  </si>
  <si>
    <t>23520003</t>
  </si>
  <si>
    <t>Kuulmispuudega õpilaste õpetaja</t>
  </si>
  <si>
    <t>23520004</t>
  </si>
  <si>
    <t>Nägemispuudega õpilaste õpetaja</t>
  </si>
  <si>
    <t>23520005</t>
  </si>
  <si>
    <t>Arendusrühma õpetaja</t>
  </si>
  <si>
    <t>23520006</t>
  </si>
  <si>
    <t>Eripedagoog</t>
  </si>
  <si>
    <t>23520007</t>
  </si>
  <si>
    <t>Haiglaõpetaja</t>
  </si>
  <si>
    <t>23520008</t>
  </si>
  <si>
    <t>Kuuldekabineti juhataja</t>
  </si>
  <si>
    <t>23520009</t>
  </si>
  <si>
    <t>Tüflopedagoog</t>
  </si>
  <si>
    <t>23520010</t>
  </si>
  <si>
    <t>Õpetaja (erikool)</t>
  </si>
  <si>
    <t>23520011</t>
  </si>
  <si>
    <t>Õpetaja (eripedagoog)</t>
  </si>
  <si>
    <t>23520012</t>
  </si>
  <si>
    <t>Õpiabirühma õpetaja</t>
  </si>
  <si>
    <t>23529900</t>
  </si>
  <si>
    <t>Mujal liigitamata eripedagoogid</t>
  </si>
  <si>
    <t>2353</t>
  </si>
  <si>
    <t>Huvikoolide ja eratundide keeleõpetajad</t>
  </si>
  <si>
    <t>23530001</t>
  </si>
  <si>
    <t>Intensiivkeelekursuse õpetaja</t>
  </si>
  <si>
    <t>23530002</t>
  </si>
  <si>
    <t>Kõnekeele õpetaja</t>
  </si>
  <si>
    <t>23530003</t>
  </si>
  <si>
    <t>Teise keele õpetaja</t>
  </si>
  <si>
    <t>23530004</t>
  </si>
  <si>
    <t>Ringijuht (keeled)</t>
  </si>
  <si>
    <t>23539900</t>
  </si>
  <si>
    <t>Mujal liigitamata huvikoolide ja eratundide keeleõpetajad</t>
  </si>
  <si>
    <t>2354</t>
  </si>
  <si>
    <t>Huvikoolide ja eratundide muusikaõpetajad</t>
  </si>
  <si>
    <t>23540001</t>
  </si>
  <si>
    <t>23540002</t>
  </si>
  <si>
    <t>23540003</t>
  </si>
  <si>
    <t>23540004</t>
  </si>
  <si>
    <t>23540005</t>
  </si>
  <si>
    <t>Muusikastuudio õpetaja</t>
  </si>
  <si>
    <t>23540006</t>
  </si>
  <si>
    <t>23540007</t>
  </si>
  <si>
    <t>Ringijuht (muusika)</t>
  </si>
  <si>
    <t>23549900</t>
  </si>
  <si>
    <t>Mujal liigitamata huvikoolide ja eratundide muusikaõpetajad</t>
  </si>
  <si>
    <t>2355</t>
  </si>
  <si>
    <t>Huvikoolide ja eratundide kunstiõpetajad</t>
  </si>
  <si>
    <t>23550001</t>
  </si>
  <si>
    <t>23550002</t>
  </si>
  <si>
    <t>23550003</t>
  </si>
  <si>
    <t>23550004</t>
  </si>
  <si>
    <t>23550005</t>
  </si>
  <si>
    <t>Ringijuht (kunst)</t>
  </si>
  <si>
    <t>23559900</t>
  </si>
  <si>
    <t>Mujal liigitamata huvikoolide ja eratundide kunstiõpetajad</t>
  </si>
  <si>
    <t>2356</t>
  </si>
  <si>
    <t>Infotehnoloogia erakoolitajad</t>
  </si>
  <si>
    <t>23560001</t>
  </si>
  <si>
    <t>Arvutikoolitaja</t>
  </si>
  <si>
    <t>23560002</t>
  </si>
  <si>
    <t>Tarkvarakoolitaja</t>
  </si>
  <si>
    <t>23569900</t>
  </si>
  <si>
    <t>Mujal liigitamata infotehnoloogia erakoolitajad</t>
  </si>
  <si>
    <t>2359</t>
  </si>
  <si>
    <t>Pedagoogika tippspetsialistid, mujal liigitamata</t>
  </si>
  <si>
    <t>23590001</t>
  </si>
  <si>
    <t>Kirjaoskuse koduõpetaja (eratunnid)</t>
  </si>
  <si>
    <t>23590002</t>
  </si>
  <si>
    <t>Matemaatikaõpetaja (eratunnid)</t>
  </si>
  <si>
    <t>23590003</t>
  </si>
  <si>
    <t>Koolinõustaja</t>
  </si>
  <si>
    <t>23590004</t>
  </si>
  <si>
    <t>Haridustehnoloog</t>
  </si>
  <si>
    <t>23590005</t>
  </si>
  <si>
    <t>Huvijuht</t>
  </si>
  <si>
    <t>23590006</t>
  </si>
  <si>
    <t>23590007</t>
  </si>
  <si>
    <t>Kursusejuhendaja</t>
  </si>
  <si>
    <t>23590008</t>
  </si>
  <si>
    <t>Mentor</t>
  </si>
  <si>
    <t>23590009</t>
  </si>
  <si>
    <t>Praktikakorralduse juht</t>
  </si>
  <si>
    <t>23590010</t>
  </si>
  <si>
    <t>Ringijuht</t>
  </si>
  <si>
    <t>23590011</t>
  </si>
  <si>
    <t>Rühmajuhendaja</t>
  </si>
  <si>
    <t>23590012</t>
  </si>
  <si>
    <t>Hariduse tugitalituse tippspetsialist</t>
  </si>
  <si>
    <t>23590013</t>
  </si>
  <si>
    <t>Õppedisainer</t>
  </si>
  <si>
    <t>23590014</t>
  </si>
  <si>
    <t>Õppenõustaja</t>
  </si>
  <si>
    <t>23590015</t>
  </si>
  <si>
    <t>Õppetöö arendusjuht</t>
  </si>
  <si>
    <t>23590016</t>
  </si>
  <si>
    <t>Muuseumipedagoog</t>
  </si>
  <si>
    <t>23590017</t>
  </si>
  <si>
    <t>Arhiivipedagoog</t>
  </si>
  <si>
    <t>23599900</t>
  </si>
  <si>
    <t>Mujal liigitamata pedagoogika tippspetsialistid</t>
  </si>
  <si>
    <t>24</t>
  </si>
  <si>
    <t>Äri ja halduse tippspetsialistid</t>
  </si>
  <si>
    <t>241</t>
  </si>
  <si>
    <t>Finantsvaldkonna tippspetsialistid</t>
  </si>
  <si>
    <t>2411</t>
  </si>
  <si>
    <t>Raamatupidamise tippspetsialistid</t>
  </si>
  <si>
    <t>24110001</t>
  </si>
  <si>
    <t>Audiitor</t>
  </si>
  <si>
    <t>24110002</t>
  </si>
  <si>
    <t>Atesteeritud raamatupidaja</t>
  </si>
  <si>
    <t>24110003</t>
  </si>
  <si>
    <t>Diplomeeritud raamatupidaja-revident</t>
  </si>
  <si>
    <t>24110004</t>
  </si>
  <si>
    <t>Finantskontroller</t>
  </si>
  <si>
    <t>24110005</t>
  </si>
  <si>
    <t>Pankrotihaldur</t>
  </si>
  <si>
    <t>24110006</t>
  </si>
  <si>
    <t>Juhtivraamatupidaja</t>
  </si>
  <si>
    <t>24110007</t>
  </si>
  <si>
    <t>Kulujuht</t>
  </si>
  <si>
    <t>24110008</t>
  </si>
  <si>
    <t>Peafinantsist</t>
  </si>
  <si>
    <t>24110009</t>
  </si>
  <si>
    <t>Pearaamatupidaja</t>
  </si>
  <si>
    <t>24110010</t>
  </si>
  <si>
    <t>Vanemraamatupidaja</t>
  </si>
  <si>
    <t>24110011</t>
  </si>
  <si>
    <t>Eelarve tippspetsialist</t>
  </si>
  <si>
    <t>24119900</t>
  </si>
  <si>
    <t>Mujal liigitamata raamatupidamise tippspetsialistid</t>
  </si>
  <si>
    <t>2412</t>
  </si>
  <si>
    <t>Finants- ja investeerimisnõustajad</t>
  </si>
  <si>
    <t>24120001</t>
  </si>
  <si>
    <t>Finantsplaneerija</t>
  </si>
  <si>
    <t>24120002</t>
  </si>
  <si>
    <t>Investeerimisnõustaja</t>
  </si>
  <si>
    <t>24120003</t>
  </si>
  <si>
    <t>Võlanõustaja</t>
  </si>
  <si>
    <t>24129900</t>
  </si>
  <si>
    <t>Mujal liigitamata finants- ja investeerimisnõustajad</t>
  </si>
  <si>
    <t>2413</t>
  </si>
  <si>
    <t>Finantsanalüütikud</t>
  </si>
  <si>
    <t>24130001</t>
  </si>
  <si>
    <t>Võlakirjade analüütik</t>
  </si>
  <si>
    <t>24130002</t>
  </si>
  <si>
    <t>Investeerimisanalüütik</t>
  </si>
  <si>
    <t>24130003</t>
  </si>
  <si>
    <t>Väärtpaberikonsultant</t>
  </si>
  <si>
    <t>24130004</t>
  </si>
  <si>
    <t>Finantsanalüütik</t>
  </si>
  <si>
    <t>24130005</t>
  </si>
  <si>
    <t>Kliendiandmete ekspert</t>
  </si>
  <si>
    <t>24130006</t>
  </si>
  <si>
    <t>Rahapesu tõkestamise ekspert</t>
  </si>
  <si>
    <t>24139900</t>
  </si>
  <si>
    <t>Mujal liigitamata finantsanalüütikud</t>
  </si>
  <si>
    <t>242</t>
  </si>
  <si>
    <t>Halduse tippspetsialistid</t>
  </si>
  <si>
    <t>2421</t>
  </si>
  <si>
    <t>Juhtimis- ja organisatsioonianalüütikud</t>
  </si>
  <si>
    <t>24210001</t>
  </si>
  <si>
    <t>Ärikonsultant</t>
  </si>
  <si>
    <t>24210002</t>
  </si>
  <si>
    <t>Juhtimiskonsultant</t>
  </si>
  <si>
    <t>24210003</t>
  </si>
  <si>
    <t>Organisatsiooni ja meetodite analüütik</t>
  </si>
  <si>
    <t>24210004</t>
  </si>
  <si>
    <t>Arendusjuht</t>
  </si>
  <si>
    <t>24210005</t>
  </si>
  <si>
    <t>Arendusprojektide koordinaator</t>
  </si>
  <si>
    <t>24210006</t>
  </si>
  <si>
    <t>Arenduse tippspetsialist</t>
  </si>
  <si>
    <t>24210007</t>
  </si>
  <si>
    <t>Kvaliteedijuht</t>
  </si>
  <si>
    <t>24210008</t>
  </si>
  <si>
    <t>Rektori nõunik</t>
  </si>
  <si>
    <t>24210009</t>
  </si>
  <si>
    <t>Andmekaitsespetsialist</t>
  </si>
  <si>
    <t>24210010</t>
  </si>
  <si>
    <t>Siseaudiitor</t>
  </si>
  <si>
    <t>24210011</t>
  </si>
  <si>
    <t>Volikogu nõunik</t>
  </si>
  <si>
    <t>24210012</t>
  </si>
  <si>
    <t>Pettuste tõkestamise ekspert</t>
  </si>
  <si>
    <t>24219900</t>
  </si>
  <si>
    <t>Mujal liigitamata juhtimis- ja organisatsioonianalüütikud</t>
  </si>
  <si>
    <t>2422</t>
  </si>
  <si>
    <t>Strateegiate väljatöötajad</t>
  </si>
  <si>
    <t>24220001</t>
  </si>
  <si>
    <t>Luureametnik</t>
  </si>
  <si>
    <t>24220002</t>
  </si>
  <si>
    <t>Poliitikaanalüütik</t>
  </si>
  <si>
    <t>24220003</t>
  </si>
  <si>
    <t>Poliitikanõunik</t>
  </si>
  <si>
    <t>24220004</t>
  </si>
  <si>
    <t>Julgeolekuanalüütik</t>
  </si>
  <si>
    <t>24220005</t>
  </si>
  <si>
    <t>Nimekorraldaja</t>
  </si>
  <si>
    <t>24220006</t>
  </si>
  <si>
    <t>Koostöö koordinaator</t>
  </si>
  <si>
    <t>24220007</t>
  </si>
  <si>
    <t>Rahvusvahelise koostöö koordinaator</t>
  </si>
  <si>
    <t>24220008</t>
  </si>
  <si>
    <t>Rahvusvaheliste suhete juht</t>
  </si>
  <si>
    <t>24220009</t>
  </si>
  <si>
    <t>Rahvusvaheliste suhete nõunik</t>
  </si>
  <si>
    <t>24220010</t>
  </si>
  <si>
    <t>Rahvusvaheliste suhete projektijuht</t>
  </si>
  <si>
    <t>24220011</t>
  </si>
  <si>
    <t>Rahvusvaheliste suhete spetsialist</t>
  </si>
  <si>
    <t>24220012</t>
  </si>
  <si>
    <t>Turvanõunik</t>
  </si>
  <si>
    <t>24220013</t>
  </si>
  <si>
    <t>Strateegiate väljatöötaja</t>
  </si>
  <si>
    <t>24220014</t>
  </si>
  <si>
    <t>Kultuurinõunik</t>
  </si>
  <si>
    <t>24220015</t>
  </si>
  <si>
    <t>Riski tippspetsialist</t>
  </si>
  <si>
    <t>24220016</t>
  </si>
  <si>
    <t>Linnavara tippspetsialist</t>
  </si>
  <si>
    <t>24220017</t>
  </si>
  <si>
    <t>Heakorra ja haljastuse korraldaja</t>
  </si>
  <si>
    <t>24220018</t>
  </si>
  <si>
    <t>Valla piirkonnajuht</t>
  </si>
  <si>
    <t>24229900</t>
  </si>
  <si>
    <t>Mujal liigitamata strateegiate väljatöötajad</t>
  </si>
  <si>
    <t>2423</t>
  </si>
  <si>
    <t>Personali ja karjääri tippspetsialistid</t>
  </si>
  <si>
    <t>24230001</t>
  </si>
  <si>
    <t>Karjäärinõustaja</t>
  </si>
  <si>
    <t>24230002</t>
  </si>
  <si>
    <t>Kutseanalüütik</t>
  </si>
  <si>
    <t>24230003</t>
  </si>
  <si>
    <t>Tööanalüütik</t>
  </si>
  <si>
    <t>24230004</t>
  </si>
  <si>
    <t>Personali tippspetsialist</t>
  </si>
  <si>
    <t>24230005</t>
  </si>
  <si>
    <t>Värbamisspetsialist</t>
  </si>
  <si>
    <t>24230006</t>
  </si>
  <si>
    <t>Kutsesuunitluse nõustaja</t>
  </si>
  <si>
    <t>24230007</t>
  </si>
  <si>
    <t>Tasustamise valdkonna juht</t>
  </si>
  <si>
    <t>24239900</t>
  </si>
  <si>
    <t>Mujal liigitamata personali ja karjääri tippspetsialistid</t>
  </si>
  <si>
    <t>2424</t>
  </si>
  <si>
    <t>Töötajate koolituse ja täiendõppe tippspetsialistid</t>
  </si>
  <si>
    <t>24240001</t>
  </si>
  <si>
    <t>Töötajate täiendõppe tippspetsialist</t>
  </si>
  <si>
    <t>24240002</t>
  </si>
  <si>
    <t>Täiendõppe koolitusspetsialist</t>
  </si>
  <si>
    <t>24240003</t>
  </si>
  <si>
    <t>Elukestva õppe juht</t>
  </si>
  <si>
    <t>24240004</t>
  </si>
  <si>
    <t>Koolituskeskuse juhataja</t>
  </si>
  <si>
    <t>24240005</t>
  </si>
  <si>
    <t>Täienduskoolituse juht</t>
  </si>
  <si>
    <t>24240006</t>
  </si>
  <si>
    <t>Täiendusõppeosakonna juhataja</t>
  </si>
  <si>
    <t>24249900</t>
  </si>
  <si>
    <t>Mujal liigitamata töötajate koolituse ja täiendõppe tippspetsialistid</t>
  </si>
  <si>
    <t>243</t>
  </si>
  <si>
    <t>Müügi, turunduse ja avalike suhete tippspetsialistid</t>
  </si>
  <si>
    <t>2431</t>
  </si>
  <si>
    <t>Reklaami ja turunduse tippspetsialistid</t>
  </si>
  <si>
    <t>24310001</t>
  </si>
  <si>
    <t>Reklaami tippspetsialist</t>
  </si>
  <si>
    <t>24310002</t>
  </si>
  <si>
    <t>Turunduse tippspetsialist</t>
  </si>
  <si>
    <t>24310003</t>
  </si>
  <si>
    <t>Turu-uuringute analüütik</t>
  </si>
  <si>
    <t>24310004</t>
  </si>
  <si>
    <t>Ettevõtluskeskuse juhataja</t>
  </si>
  <si>
    <t>24310005</t>
  </si>
  <si>
    <t>Ettevõtlusspetsialist</t>
  </si>
  <si>
    <t>24310006</t>
  </si>
  <si>
    <t>Kliendisuhete juht</t>
  </si>
  <si>
    <t>24310007</t>
  </si>
  <si>
    <t>Reklaamikirjutaja</t>
  </si>
  <si>
    <t>24310008</t>
  </si>
  <si>
    <t>Reklaamikonsultant</t>
  </si>
  <si>
    <t>24310009</t>
  </si>
  <si>
    <t>Sotsiaalmeedia sisulooja</t>
  </si>
  <si>
    <t>24310010</t>
  </si>
  <si>
    <t>Ärikliendihaldur</t>
  </si>
  <si>
    <t>24319900</t>
  </si>
  <si>
    <t>Mujal liigitamata reklaami ja turunduse tippspetsialistid</t>
  </si>
  <si>
    <t>2432</t>
  </si>
  <si>
    <t>Avalike suhete tippspetsialistid</t>
  </si>
  <si>
    <t>24320001</t>
  </si>
  <si>
    <t>Suhtekorralduse pressiagent</t>
  </si>
  <si>
    <t>24320002</t>
  </si>
  <si>
    <t>Suhtekorraldaja</t>
  </si>
  <si>
    <t>24320003</t>
  </si>
  <si>
    <t>Pressiesindaja</t>
  </si>
  <si>
    <t>24320004</t>
  </si>
  <si>
    <t>Avalike suhete koordinaator</t>
  </si>
  <si>
    <t>24320005</t>
  </si>
  <si>
    <t>Avalike suhete spetsialist</t>
  </si>
  <si>
    <t>24320006</t>
  </si>
  <si>
    <t>Kommunikatsioonijuht</t>
  </si>
  <si>
    <t>24320007</t>
  </si>
  <si>
    <t>Kommunikatsioonispetsialist</t>
  </si>
  <si>
    <t>24329900</t>
  </si>
  <si>
    <t>Mujal liigitamata avalike suhete tippspetsialistid</t>
  </si>
  <si>
    <t>2433</t>
  </si>
  <si>
    <t>Tehnika- (v.a IKT) ja meditsiinitoodete müügi tippspetsialistid</t>
  </si>
  <si>
    <t>24330001</t>
  </si>
  <si>
    <t>Müügiesindaja (tööstusseadmed)</t>
  </si>
  <si>
    <t>24330002</t>
  </si>
  <si>
    <t>Müügiesindaja (meditsiini- ja farmaatsiatooted)</t>
  </si>
  <si>
    <t>24330003</t>
  </si>
  <si>
    <t>Tehnikaseadmete müügiesindaja</t>
  </si>
  <si>
    <t>24339900</t>
  </si>
  <si>
    <t>Mujal liigitamata tehnika- (v.a IKT) ja meditsiinitoodete müügi tippspetsialistid</t>
  </si>
  <si>
    <t>2434</t>
  </si>
  <si>
    <t>IKT-lahenduste müügi tippspetsialistid</t>
  </si>
  <si>
    <t>24340001</t>
  </si>
  <si>
    <t>Müügiesindaja (arvutid)</t>
  </si>
  <si>
    <t>24340002</t>
  </si>
  <si>
    <t>Müügiesindaja (kommunikatsioonitehnoloogia)</t>
  </si>
  <si>
    <t>24349900</t>
  </si>
  <si>
    <t>Mujal liigitamata IKT-lahenduste müügi tippspetsialistid</t>
  </si>
  <si>
    <t>25</t>
  </si>
  <si>
    <t>251</t>
  </si>
  <si>
    <t>Tarkvara ja rakenduste arendajad ning analüütikud</t>
  </si>
  <si>
    <t>2511</t>
  </si>
  <si>
    <t>Süsteemianalüütikud</t>
  </si>
  <si>
    <t>25110001</t>
  </si>
  <si>
    <t>Ärianalüütik (IT)</t>
  </si>
  <si>
    <t>25110002</t>
  </si>
  <si>
    <t>Arvutiteadlane</t>
  </si>
  <si>
    <t>25110003</t>
  </si>
  <si>
    <t>Süsteemianalüütik (IT)</t>
  </si>
  <si>
    <t>25110004</t>
  </si>
  <si>
    <t>Süsteemikonsultant</t>
  </si>
  <si>
    <t>25110005</t>
  </si>
  <si>
    <t>Süsteemidisainer (IT)</t>
  </si>
  <si>
    <t>25110006</t>
  </si>
  <si>
    <t>IKT projektijuht</t>
  </si>
  <si>
    <t>25110007</t>
  </si>
  <si>
    <t>Süsteemiarhitekt</t>
  </si>
  <si>
    <t>25110008</t>
  </si>
  <si>
    <t>IKT tootejuht</t>
  </si>
  <si>
    <t>25119900</t>
  </si>
  <si>
    <t>Mujal liigitamata süsteemianalüütikud</t>
  </si>
  <si>
    <t>2512</t>
  </si>
  <si>
    <t>Tarkvaraarendajad</t>
  </si>
  <si>
    <t>25120001</t>
  </si>
  <si>
    <t>Programmeerija-analüütik</t>
  </si>
  <si>
    <t>25120002</t>
  </si>
  <si>
    <t>Tarkvaradisainer</t>
  </si>
  <si>
    <t>25120003</t>
  </si>
  <si>
    <t>Tarkvaraarendaja</t>
  </si>
  <si>
    <t>25120004</t>
  </si>
  <si>
    <t>Tarkvarainsener</t>
  </si>
  <si>
    <t>25129900</t>
  </si>
  <si>
    <t>Mujal liigitamata tarkvaraarendajad</t>
  </si>
  <si>
    <t>2513</t>
  </si>
  <si>
    <t>Veebi- ja multimeediaarendajad</t>
  </si>
  <si>
    <t>25130001</t>
  </si>
  <si>
    <t>Animatsioonide programmeerija</t>
  </si>
  <si>
    <t>25130002</t>
  </si>
  <si>
    <t>Arvutimängude programmeerija</t>
  </si>
  <si>
    <t>25130003</t>
  </si>
  <si>
    <t>Veebiarendaja</t>
  </si>
  <si>
    <t>25130004</t>
  </si>
  <si>
    <t>Multimeedia programmeerija</t>
  </si>
  <si>
    <t>25130005</t>
  </si>
  <si>
    <t>Veebilehe arhitekt</t>
  </si>
  <si>
    <t>25130006</t>
  </si>
  <si>
    <t>Veebilehe arendaja</t>
  </si>
  <si>
    <t>25139900</t>
  </si>
  <si>
    <t>Mujal liigitamata veebi- ja multimeediaarendajad</t>
  </si>
  <si>
    <t>2514</t>
  </si>
  <si>
    <t>Rakenduste programmeerijad</t>
  </si>
  <si>
    <t>25140001</t>
  </si>
  <si>
    <t>Rakenduste programmeerija</t>
  </si>
  <si>
    <t>25140002</t>
  </si>
  <si>
    <t>Rakenduse administraator (IT)</t>
  </si>
  <si>
    <t>25149900</t>
  </si>
  <si>
    <t>Mujal liigitamata rakenduste programmeerijad</t>
  </si>
  <si>
    <t>2519</t>
  </si>
  <si>
    <t>Tarkvara ja rakenduste arendajad ning analüütikud, mujal liigitamata</t>
  </si>
  <si>
    <t>25190001</t>
  </si>
  <si>
    <t>Kvaliteedi tagamise analüütik (arvutid)</t>
  </si>
  <si>
    <t>25190002</t>
  </si>
  <si>
    <t>Tarkvara testija</t>
  </si>
  <si>
    <t>25190003</t>
  </si>
  <si>
    <t>Süsteemide testija</t>
  </si>
  <si>
    <t>25190004</t>
  </si>
  <si>
    <t>IKT peakasutaja</t>
  </si>
  <si>
    <t>25199900</t>
  </si>
  <si>
    <t>Muud mujal liigitamata tarkvara ja rakenduste arendajad</t>
  </si>
  <si>
    <t>252</t>
  </si>
  <si>
    <t>Andmebaasi ja arvutivõrgu tippspetsialistid</t>
  </si>
  <si>
    <t>2521</t>
  </si>
  <si>
    <t>Andmebaaside projekteerijad ja administraatorid</t>
  </si>
  <si>
    <t>25210001</t>
  </si>
  <si>
    <t>Andmehaldur</t>
  </si>
  <si>
    <t>25210002</t>
  </si>
  <si>
    <t>Andmebaasi administraator</t>
  </si>
  <si>
    <t>25210003</t>
  </si>
  <si>
    <t>Andmebaasi analüütik</t>
  </si>
  <si>
    <t>25210004</t>
  </si>
  <si>
    <t>Andmebaasi arhitekt</t>
  </si>
  <si>
    <t>25210005</t>
  </si>
  <si>
    <t>Andmebaasi arendaja</t>
  </si>
  <si>
    <t>25219900</t>
  </si>
  <si>
    <t>Mujal liigitamata andmebaaside projekteerijad ja administraatorid</t>
  </si>
  <si>
    <t>2522</t>
  </si>
  <si>
    <t>Süsteemiadministraatorid</t>
  </si>
  <si>
    <t>25220001</t>
  </si>
  <si>
    <t>Võrguadministraator (haldur)</t>
  </si>
  <si>
    <t>25220002</t>
  </si>
  <si>
    <t>Süsteemiadministraator (haldur)</t>
  </si>
  <si>
    <t>25229900</t>
  </si>
  <si>
    <t>Mujal liigitamata süsteemiadministraatorid</t>
  </si>
  <si>
    <t>2523</t>
  </si>
  <si>
    <t>Arvutivõrkude tippspetsialistid</t>
  </si>
  <si>
    <t>25230001</t>
  </si>
  <si>
    <t>Kommunikatsioonianalüütik (arvutid)</t>
  </si>
  <si>
    <t>25230002</t>
  </si>
  <si>
    <t>Võrguanalüütik</t>
  </si>
  <si>
    <t>25239900</t>
  </si>
  <si>
    <t>Mujal liigitamata arvutivõrkude tippspetsialistid</t>
  </si>
  <si>
    <t>2529</t>
  </si>
  <si>
    <t>Andmebaasi ja arvutivõrgu tippspetsialistid, mujal liigitamata</t>
  </si>
  <si>
    <t>25290001</t>
  </si>
  <si>
    <t>Digitaalkriminalistika spetsialist</t>
  </si>
  <si>
    <t>25290002</t>
  </si>
  <si>
    <t>Turvaspetsialist (IKT)</t>
  </si>
  <si>
    <t>25290003</t>
  </si>
  <si>
    <t>Andmekaevandaja</t>
  </si>
  <si>
    <t>25299900</t>
  </si>
  <si>
    <t>Mujal liigitamata andmebaasi ja arvutivõrgu tippspetsialistid</t>
  </si>
  <si>
    <t>26</t>
  </si>
  <si>
    <t>Õigus-, sotsiaal- ja kultuurivaldkonna tippspetsialistid</t>
  </si>
  <si>
    <t>261</t>
  </si>
  <si>
    <t>Õigusvaldkonna tippspetsialistid</t>
  </si>
  <si>
    <t>2611</t>
  </si>
  <si>
    <t>Advokaadid, prokurörid ja kohtujuristid</t>
  </si>
  <si>
    <t>26110001</t>
  </si>
  <si>
    <t>Prokurör</t>
  </si>
  <si>
    <t>26110002</t>
  </si>
  <si>
    <t>Abiprokurör</t>
  </si>
  <si>
    <t>26110003</t>
  </si>
  <si>
    <t>Advokaat</t>
  </si>
  <si>
    <t>26110004</t>
  </si>
  <si>
    <t>Haldusjurist</t>
  </si>
  <si>
    <t>26110005</t>
  </si>
  <si>
    <t>Kohtujurist</t>
  </si>
  <si>
    <t>26110006</t>
  </si>
  <si>
    <t>Kriminaalõiguse jurist</t>
  </si>
  <si>
    <t>26110007</t>
  </si>
  <si>
    <t>Nõuandeadvokaat</t>
  </si>
  <si>
    <t>26110008</t>
  </si>
  <si>
    <t>Omandiõiguse jurist</t>
  </si>
  <si>
    <t>26110009</t>
  </si>
  <si>
    <t>Tsiviilõiguse jurist</t>
  </si>
  <si>
    <t>26110010</t>
  </si>
  <si>
    <t>Vandeadvokaadi abi</t>
  </si>
  <si>
    <t>26110011</t>
  </si>
  <si>
    <t>Vandeadvokaadi vanemabi</t>
  </si>
  <si>
    <t>26110012</t>
  </si>
  <si>
    <t>Vandeadvokaat</t>
  </si>
  <si>
    <t>26110013</t>
  </si>
  <si>
    <t>Patendivolinik</t>
  </si>
  <si>
    <t>26119900</t>
  </si>
  <si>
    <t>Mujal liigitamata advokaadid, prokurörid ja kohtujuristid</t>
  </si>
  <si>
    <t>2612</t>
  </si>
  <si>
    <t>Kohtunikud</t>
  </si>
  <si>
    <t>26120001</t>
  </si>
  <si>
    <t>Kohtunik</t>
  </si>
  <si>
    <t>26120002</t>
  </si>
  <si>
    <t>Arbitraažikohtunik</t>
  </si>
  <si>
    <t>26120003</t>
  </si>
  <si>
    <t>Halduskohtu kohtunik</t>
  </si>
  <si>
    <t>26120004</t>
  </si>
  <si>
    <t>Linnakohtu kohtunik</t>
  </si>
  <si>
    <t>26120005</t>
  </si>
  <si>
    <t>Maakohtu kohtunik</t>
  </si>
  <si>
    <t>26120006</t>
  </si>
  <si>
    <t>Riigikohtu liige</t>
  </si>
  <si>
    <t>26120007</t>
  </si>
  <si>
    <t>Riigikohtunik</t>
  </si>
  <si>
    <t>26120008</t>
  </si>
  <si>
    <t>Ringkonnakohtu kohtunik</t>
  </si>
  <si>
    <t>26120009</t>
  </si>
  <si>
    <t>Vahekohtunik</t>
  </si>
  <si>
    <t>26129900</t>
  </si>
  <si>
    <t>Mujal liigitamata kohtunikud</t>
  </si>
  <si>
    <t>2619</t>
  </si>
  <si>
    <t>Õigusvaldkonna tippspetsialistid, mujal liigitamata</t>
  </si>
  <si>
    <t>26190001</t>
  </si>
  <si>
    <t>Õigusnõunik</t>
  </si>
  <si>
    <t>26190002</t>
  </si>
  <si>
    <t>Notar</t>
  </si>
  <si>
    <t>26190003</t>
  </si>
  <si>
    <t>Juriskonsult</t>
  </si>
  <si>
    <t>26190004</t>
  </si>
  <si>
    <t>Äriregistri sekretär</t>
  </si>
  <si>
    <t>26190005</t>
  </si>
  <si>
    <t>Jurist</t>
  </si>
  <si>
    <t>26190006</t>
  </si>
  <si>
    <t>Riigihangete tippspetsialist</t>
  </si>
  <si>
    <t>26190007</t>
  </si>
  <si>
    <t>Rahvastikutoimingute tippspetsialist</t>
  </si>
  <si>
    <t>26199900</t>
  </si>
  <si>
    <t>Mujal liigitamata õigusvaldkonna tippspetsialistid</t>
  </si>
  <si>
    <t>262</t>
  </si>
  <si>
    <t>Raamatukoguhoidjad, arhivaarid ja kuraatorid</t>
  </si>
  <si>
    <t>2621</t>
  </si>
  <si>
    <t>Arhivaarid ja kuraatorid</t>
  </si>
  <si>
    <t>26210001</t>
  </si>
  <si>
    <t>Arhivaar</t>
  </si>
  <si>
    <t>26210002</t>
  </si>
  <si>
    <t>Kunstigalerii kuraator</t>
  </si>
  <si>
    <t>26210003</t>
  </si>
  <si>
    <t>Muuseumi kuraator</t>
  </si>
  <si>
    <t>26210004</t>
  </si>
  <si>
    <t>Varahoidja</t>
  </si>
  <si>
    <t>26210005</t>
  </si>
  <si>
    <t>Galerist</t>
  </si>
  <si>
    <t>26210006</t>
  </si>
  <si>
    <t>Muuseumiteadur</t>
  </si>
  <si>
    <t>26210007</t>
  </si>
  <si>
    <t>Konservaator</t>
  </si>
  <si>
    <t>26210008</t>
  </si>
  <si>
    <t>Arhiivi kuraator</t>
  </si>
  <si>
    <t>26219900</t>
  </si>
  <si>
    <t>Mujal liigitamata arhivaarid ja kuraatorid</t>
  </si>
  <si>
    <t>26210009</t>
  </si>
  <si>
    <t>Arhiivi valdkonnajuht</t>
  </si>
  <si>
    <t>2622</t>
  </si>
  <si>
    <t>Raamatukoguhoidjad jms teabe tippspetsialistid</t>
  </si>
  <si>
    <t>26220001</t>
  </si>
  <si>
    <t>Bibliograaf</t>
  </si>
  <si>
    <t>26220002</t>
  </si>
  <si>
    <t>Kataloogija</t>
  </si>
  <si>
    <t>26220003</t>
  </si>
  <si>
    <t>Raamatukoguhoidja</t>
  </si>
  <si>
    <t>26220004</t>
  </si>
  <si>
    <t>Dokumendihaldur</t>
  </si>
  <si>
    <t>26229900</t>
  </si>
  <si>
    <t>Mujal liigitamata raamatukoguhoidjad jms teabe tippspetsialistid</t>
  </si>
  <si>
    <t>263</t>
  </si>
  <si>
    <t>Sotsiaal- ja religioonivaldkonna tippspetsialistid</t>
  </si>
  <si>
    <t>2631</t>
  </si>
  <si>
    <t>Majandusteadlased</t>
  </si>
  <si>
    <t>26310001</t>
  </si>
  <si>
    <t>Ökonometrist</t>
  </si>
  <si>
    <t>26310002</t>
  </si>
  <si>
    <t>Majandusnõustaja</t>
  </si>
  <si>
    <t>26310003</t>
  </si>
  <si>
    <t>Majandusanalüütik</t>
  </si>
  <si>
    <t>26310004</t>
  </si>
  <si>
    <t>Majandusteadlane</t>
  </si>
  <si>
    <t>26310005</t>
  </si>
  <si>
    <t>Töö-ökonomist</t>
  </si>
  <si>
    <t>26310006</t>
  </si>
  <si>
    <t>Ökonomist</t>
  </si>
  <si>
    <t>26319900</t>
  </si>
  <si>
    <t>Mujal liigitamata majandusteadlased</t>
  </si>
  <si>
    <t>2632</t>
  </si>
  <si>
    <t>Sotsioloogid, antropoloogid jms tippspetsialistid</t>
  </si>
  <si>
    <t>26320001</t>
  </si>
  <si>
    <t>Antropoloog</t>
  </si>
  <si>
    <t>26320002</t>
  </si>
  <si>
    <t>Arheoloog</t>
  </si>
  <si>
    <t>26320003</t>
  </si>
  <si>
    <t>Kriminoloog</t>
  </si>
  <si>
    <t>26320004</t>
  </si>
  <si>
    <t>Etnoloog</t>
  </si>
  <si>
    <t>26320005</t>
  </si>
  <si>
    <t>Geograaf</t>
  </si>
  <si>
    <t>26320006</t>
  </si>
  <si>
    <t>Sotsioloog</t>
  </si>
  <si>
    <t>26320007</t>
  </si>
  <si>
    <t>Kultuuripärandi nõunik</t>
  </si>
  <si>
    <t>26329900</t>
  </si>
  <si>
    <t>Mujal liigitamata sotsioloogid, antropoloogid jms tippspetsialistid</t>
  </si>
  <si>
    <t>2633</t>
  </si>
  <si>
    <t>Filosoofid, ajaloolased ja politoloogid</t>
  </si>
  <si>
    <t>26330001</t>
  </si>
  <si>
    <t>Genealoog</t>
  </si>
  <si>
    <t>26330002</t>
  </si>
  <si>
    <t>Ajaloolane</t>
  </si>
  <si>
    <t>26330003</t>
  </si>
  <si>
    <t>Filosoof</t>
  </si>
  <si>
    <t>26330004</t>
  </si>
  <si>
    <t>Politoloog</t>
  </si>
  <si>
    <t>26339900</t>
  </si>
  <si>
    <t>Mujal liigitamata filosoofid, ajaloolased ja politoloogid</t>
  </si>
  <si>
    <t>2634</t>
  </si>
  <si>
    <t>Psühholoogid</t>
  </si>
  <si>
    <t>26340001</t>
  </si>
  <si>
    <t>Psühholoog</t>
  </si>
  <si>
    <t>26340003</t>
  </si>
  <si>
    <t>Koolipsühholoog</t>
  </si>
  <si>
    <t>26340004</t>
  </si>
  <si>
    <t>Organisatsioonipsühholoog</t>
  </si>
  <si>
    <t>26340005</t>
  </si>
  <si>
    <t>Psühhoterapeut</t>
  </si>
  <si>
    <t>26340006</t>
  </si>
  <si>
    <t>Spordipsühholoog</t>
  </si>
  <si>
    <t>26349900</t>
  </si>
  <si>
    <t>Mujal liigitamata psühholoogid</t>
  </si>
  <si>
    <t>2635</t>
  </si>
  <si>
    <t>Sotsiaaltöötajad ja nõustajad</t>
  </si>
  <si>
    <t>26350001</t>
  </si>
  <si>
    <t>Sõltuvusnõustaja</t>
  </si>
  <si>
    <t>26350002</t>
  </si>
  <si>
    <t>Laste- ja noorsoonõustaja</t>
  </si>
  <si>
    <t>26350003</t>
  </si>
  <si>
    <t>Piirkonna sotsiaalhoolekande ametnik</t>
  </si>
  <si>
    <t>26350004</t>
  </si>
  <si>
    <t>Perenõustaja</t>
  </si>
  <si>
    <t>26350005</t>
  </si>
  <si>
    <t>Abielunõustaja</t>
  </si>
  <si>
    <t>26350006</t>
  </si>
  <si>
    <t>Kriminaalhooldusametnik</t>
  </si>
  <si>
    <t>26350007</t>
  </si>
  <si>
    <t>Sotsiaaltöö valdkonna järelevalveametnik</t>
  </si>
  <si>
    <t>26350008</t>
  </si>
  <si>
    <t>Seksuaalrünnaku ohvrite nõustaja</t>
  </si>
  <si>
    <t>26350009</t>
  </si>
  <si>
    <t>Sotsiaaltöötaja</t>
  </si>
  <si>
    <t>26350010</t>
  </si>
  <si>
    <t>Leinanõustaja</t>
  </si>
  <si>
    <t>26350011</t>
  </si>
  <si>
    <t>Naiste varjupaiga korraldaja</t>
  </si>
  <si>
    <t>26350012</t>
  </si>
  <si>
    <t>Noorsootööjuht</t>
  </si>
  <si>
    <t>26350013</t>
  </si>
  <si>
    <t>Sotsiaalpedagoog</t>
  </si>
  <si>
    <t>26350014</t>
  </si>
  <si>
    <t>Sotsiaaltööjuht</t>
  </si>
  <si>
    <t>26350015</t>
  </si>
  <si>
    <t>Tööhõive- ja järelõppekeskuse juhataja</t>
  </si>
  <si>
    <t>26350016</t>
  </si>
  <si>
    <t>Lastekaitse tippspetsialist</t>
  </si>
  <si>
    <t>26350017</t>
  </si>
  <si>
    <t>Sotsiaaltöö valdkonna juhtumikorraldaja</t>
  </si>
  <si>
    <t>26350018</t>
  </si>
  <si>
    <t>Sotsiaaltöö valdkonna projektijuht</t>
  </si>
  <si>
    <t>26350019</t>
  </si>
  <si>
    <t>Sotsiaalnõunik</t>
  </si>
  <si>
    <t>26350020</t>
  </si>
  <si>
    <t>Kogemusnõustaja</t>
  </si>
  <si>
    <t>26350021</t>
  </si>
  <si>
    <t>Noorsootöötaja</t>
  </si>
  <si>
    <t>26359900</t>
  </si>
  <si>
    <t>Mujal liigitamata sotsiaaltöötajad ja nõustajad</t>
  </si>
  <si>
    <t>2636</t>
  </si>
  <si>
    <t>Religioonivaldkonna tippspetsialistid</t>
  </si>
  <si>
    <t>26360001</t>
  </si>
  <si>
    <t>Bonsa</t>
  </si>
  <si>
    <t>26360002</t>
  </si>
  <si>
    <t>Imaam</t>
  </si>
  <si>
    <t>26360003</t>
  </si>
  <si>
    <t>Vaimulik</t>
  </si>
  <si>
    <t>26360004</t>
  </si>
  <si>
    <t>Hinduismi preester</t>
  </si>
  <si>
    <t>26360005</t>
  </si>
  <si>
    <t>Preester</t>
  </si>
  <si>
    <t>26360006</t>
  </si>
  <si>
    <t>Rabi</t>
  </si>
  <si>
    <t>26360007</t>
  </si>
  <si>
    <t>Abipastor</t>
  </si>
  <si>
    <t>26360008</t>
  </si>
  <si>
    <t>Assessor</t>
  </si>
  <si>
    <t>26360009</t>
  </si>
  <si>
    <t>Diakon</t>
  </si>
  <si>
    <t>26360010</t>
  </si>
  <si>
    <t>Iguumen</t>
  </si>
  <si>
    <t>26360011</t>
  </si>
  <si>
    <t>Kaplan</t>
  </si>
  <si>
    <t>26360012</t>
  </si>
  <si>
    <t>Pastor</t>
  </si>
  <si>
    <t>26360013</t>
  </si>
  <si>
    <t>Kogudusevanem</t>
  </si>
  <si>
    <t>26360014</t>
  </si>
  <si>
    <t>Laama</t>
  </si>
  <si>
    <t>26360015</t>
  </si>
  <si>
    <t>Metropoliit</t>
  </si>
  <si>
    <t>26360016</t>
  </si>
  <si>
    <t>Mulla</t>
  </si>
  <si>
    <t>26360017</t>
  </si>
  <si>
    <t>Peapiiskop</t>
  </si>
  <si>
    <t>26360018</t>
  </si>
  <si>
    <t>Piiskop</t>
  </si>
  <si>
    <t>26360019</t>
  </si>
  <si>
    <t>Praost</t>
  </si>
  <si>
    <t>26360020</t>
  </si>
  <si>
    <t>Presbüter</t>
  </si>
  <si>
    <t>26360021</t>
  </si>
  <si>
    <t>Vikaar</t>
  </si>
  <si>
    <t>26369900</t>
  </si>
  <si>
    <t>Mujal liigitamata religioonivaldkonna tippspetsialistid</t>
  </si>
  <si>
    <t>264</t>
  </si>
  <si>
    <t>Kirjanikud, ajakirjanikud ja keeleteadlased</t>
  </si>
  <si>
    <t>2641</t>
  </si>
  <si>
    <t>Kirjanikud</t>
  </si>
  <si>
    <t>26410001</t>
  </si>
  <si>
    <t>Kirjanik</t>
  </si>
  <si>
    <t>26410002</t>
  </si>
  <si>
    <t>Raamatutoimetaja</t>
  </si>
  <si>
    <t>26410003</t>
  </si>
  <si>
    <t>Interaktiivse meedia tekstide kirjutaja</t>
  </si>
  <si>
    <t>26410004</t>
  </si>
  <si>
    <t>Romaanikirjanik</t>
  </si>
  <si>
    <t>26410005</t>
  </si>
  <si>
    <t>Näitekirjanik</t>
  </si>
  <si>
    <t>26410006</t>
  </si>
  <si>
    <t>Poeet</t>
  </si>
  <si>
    <t>26410007</t>
  </si>
  <si>
    <t>Stsenarist</t>
  </si>
  <si>
    <t>26410008</t>
  </si>
  <si>
    <t>Kõnekirjutaja</t>
  </si>
  <si>
    <t>26410009</t>
  </si>
  <si>
    <t>Tehniline kommunikaator</t>
  </si>
  <si>
    <t>26410010</t>
  </si>
  <si>
    <t>Tehniline kirjutaja</t>
  </si>
  <si>
    <t>26410011</t>
  </si>
  <si>
    <t>Dramaturg</t>
  </si>
  <si>
    <t>26410012</t>
  </si>
  <si>
    <t>Esseist</t>
  </si>
  <si>
    <t>26410013</t>
  </si>
  <si>
    <t>Kirjastaja</t>
  </si>
  <si>
    <t>26410014</t>
  </si>
  <si>
    <t>Käsikirjatoimetaja</t>
  </si>
  <si>
    <t>26410015</t>
  </si>
  <si>
    <t>Stsenaariumitoimetaja</t>
  </si>
  <si>
    <t>26410016</t>
  </si>
  <si>
    <t>Teatri kirjandustoimetaja</t>
  </si>
  <si>
    <t>26410017</t>
  </si>
  <si>
    <t>Kirjandusteadlane</t>
  </si>
  <si>
    <t>26410018</t>
  </si>
  <si>
    <t>Trükiste toimetaja (v.a perioodika)</t>
  </si>
  <si>
    <t>26419900</t>
  </si>
  <si>
    <t>Mujal liigitamata kirjanikud</t>
  </si>
  <si>
    <t>2642</t>
  </si>
  <si>
    <t>Ajakirjanikud</t>
  </si>
  <si>
    <t>26420001</t>
  </si>
  <si>
    <t>Ajakirjanik</t>
  </si>
  <si>
    <t>26420002</t>
  </si>
  <si>
    <t>Ajalehetoimetaja</t>
  </si>
  <si>
    <t>26420003</t>
  </si>
  <si>
    <t>Ajalehereporter</t>
  </si>
  <si>
    <t>26420004</t>
  </si>
  <si>
    <t>Tele- ja raadiouudiste reporter</t>
  </si>
  <si>
    <t>26420005</t>
  </si>
  <si>
    <t>Ajakirjatoimetaja</t>
  </si>
  <si>
    <t>26420006</t>
  </si>
  <si>
    <t>Erikorrespondent</t>
  </si>
  <si>
    <t>26420007</t>
  </si>
  <si>
    <t>Filmikriitik</t>
  </si>
  <si>
    <t>26420008</t>
  </si>
  <si>
    <t>Keeletoimetaja</t>
  </si>
  <si>
    <t>26420009</t>
  </si>
  <si>
    <t>Kirjanduskriitik</t>
  </si>
  <si>
    <t>26420010</t>
  </si>
  <si>
    <t>Kolumnist</t>
  </si>
  <si>
    <t>26420011</t>
  </si>
  <si>
    <t>Kommentaator</t>
  </si>
  <si>
    <t>26420012</t>
  </si>
  <si>
    <t>Korrespondent</t>
  </si>
  <si>
    <t>26420013</t>
  </si>
  <si>
    <t>Kriitik</t>
  </si>
  <si>
    <t>26420014</t>
  </si>
  <si>
    <t>Kunstikriitik</t>
  </si>
  <si>
    <t>26420015</t>
  </si>
  <si>
    <t>Moereporter</t>
  </si>
  <si>
    <t>26420016</t>
  </si>
  <si>
    <t>Moetoimetaja</t>
  </si>
  <si>
    <t>26420017</t>
  </si>
  <si>
    <t>Muusikakriitik</t>
  </si>
  <si>
    <t>26420018</t>
  </si>
  <si>
    <t>Reporter</t>
  </si>
  <si>
    <t>26420019</t>
  </si>
  <si>
    <t>Spordiajakirjanik</t>
  </si>
  <si>
    <t>26420020</t>
  </si>
  <si>
    <t>Spordikommentaator</t>
  </si>
  <si>
    <t>26420021</t>
  </si>
  <si>
    <t>Spordireporter</t>
  </si>
  <si>
    <t>26420022</t>
  </si>
  <si>
    <t>Sporditoimetaja</t>
  </si>
  <si>
    <t>26420023</t>
  </si>
  <si>
    <t>Teatrikriitik</t>
  </si>
  <si>
    <t>26420024</t>
  </si>
  <si>
    <t>Teleuudiste toimetaja</t>
  </si>
  <si>
    <t>26420025</t>
  </si>
  <si>
    <t>Uudistekommentaator</t>
  </si>
  <si>
    <t>26420026</t>
  </si>
  <si>
    <t>Vaatleja</t>
  </si>
  <si>
    <t>26420027</t>
  </si>
  <si>
    <t>Välistoimetaja</t>
  </si>
  <si>
    <t>26420028</t>
  </si>
  <si>
    <t>Teletoimetaja</t>
  </si>
  <si>
    <t>26420029</t>
  </si>
  <si>
    <t>Raadiotoimetaja</t>
  </si>
  <si>
    <t>26420030</t>
  </si>
  <si>
    <t>Meediatoimetaja</t>
  </si>
  <si>
    <t>26420031</t>
  </si>
  <si>
    <t>Ajakirjanduseetika nõunik</t>
  </si>
  <si>
    <t>26429900</t>
  </si>
  <si>
    <t>Mujal liigitamata ajakirjanikud</t>
  </si>
  <si>
    <t>2643</t>
  </si>
  <si>
    <t>Tõlkijad, tõlgid ja keeleteadlased</t>
  </si>
  <si>
    <t>26430001</t>
  </si>
  <si>
    <t>Tõlk</t>
  </si>
  <si>
    <t>26430002</t>
  </si>
  <si>
    <t>Leksikograaf</t>
  </si>
  <si>
    <t>26430003</t>
  </si>
  <si>
    <t>Filoloog</t>
  </si>
  <si>
    <t>26430004</t>
  </si>
  <si>
    <t>Viipekeele tõlk</t>
  </si>
  <si>
    <t>26430005</t>
  </si>
  <si>
    <t>Subtitreerija</t>
  </si>
  <si>
    <t>26430006</t>
  </si>
  <si>
    <t>Tõlkija</t>
  </si>
  <si>
    <t>26430007</t>
  </si>
  <si>
    <t>Tõlkija-toimetaja</t>
  </si>
  <si>
    <t>26430008</t>
  </si>
  <si>
    <t>Keeleteadlane</t>
  </si>
  <si>
    <t>26439900</t>
  </si>
  <si>
    <t>Mujal liigitamata tõlkijad, tõlgid ja keeleteadlased</t>
  </si>
  <si>
    <t>265</t>
  </si>
  <si>
    <t>Loomingulised töötajad</t>
  </si>
  <si>
    <t>2651</t>
  </si>
  <si>
    <t>Kujutavad kunstnikud</t>
  </si>
  <si>
    <t>26510001</t>
  </si>
  <si>
    <t>Keraamik</t>
  </si>
  <si>
    <t>26510002</t>
  </si>
  <si>
    <t>Pildirestauraator</t>
  </si>
  <si>
    <t>26510003</t>
  </si>
  <si>
    <t>Portreemaalija</t>
  </si>
  <si>
    <t>26510004</t>
  </si>
  <si>
    <t>Skulptor</t>
  </si>
  <si>
    <t>26510005</t>
  </si>
  <si>
    <t>Ennistuskunstnik</t>
  </si>
  <si>
    <t>26510006</t>
  </si>
  <si>
    <t>Graafik</t>
  </si>
  <si>
    <t>26510007</t>
  </si>
  <si>
    <t>Graveerimis-söövituskunstnik</t>
  </si>
  <si>
    <t>26510008</t>
  </si>
  <si>
    <t>Joonisfilmi tegija</t>
  </si>
  <si>
    <t>26510009</t>
  </si>
  <si>
    <t>Karikaturist</t>
  </si>
  <si>
    <t>26510010</t>
  </si>
  <si>
    <t>Kommertskunstnik</t>
  </si>
  <si>
    <t>26510011</t>
  </si>
  <si>
    <t>Koomiksijoonistaja</t>
  </si>
  <si>
    <t>26510012</t>
  </si>
  <si>
    <t>Kujutav kunstnik</t>
  </si>
  <si>
    <t>26510013</t>
  </si>
  <si>
    <t>Kunstiteadlane</t>
  </si>
  <si>
    <t>26510014</t>
  </si>
  <si>
    <t>Kunstnik</t>
  </si>
  <si>
    <t>26510015</t>
  </si>
  <si>
    <t>Maalikunstnik</t>
  </si>
  <si>
    <t>26510016</t>
  </si>
  <si>
    <t>Maastikukunstnik</t>
  </si>
  <si>
    <t>26510017</t>
  </si>
  <si>
    <t>Nukukunstnik</t>
  </si>
  <si>
    <t>26510018</t>
  </si>
  <si>
    <t>Peakunstnik</t>
  </si>
  <si>
    <t>26510019</t>
  </si>
  <si>
    <t>Plakatikunstnik</t>
  </si>
  <si>
    <t>26519900</t>
  </si>
  <si>
    <t>Mujal liigitamata kujutavad kunstnikud</t>
  </si>
  <si>
    <t>2652</t>
  </si>
  <si>
    <t>Muusikud, lauljad ja heliloojad</t>
  </si>
  <si>
    <t>26520001</t>
  </si>
  <si>
    <t>Ansambli juht</t>
  </si>
  <si>
    <t>26520002</t>
  </si>
  <si>
    <t>Helilooja</t>
  </si>
  <si>
    <t>26520003</t>
  </si>
  <si>
    <t>Instrumentaalmuusik</t>
  </si>
  <si>
    <t>26520004</t>
  </si>
  <si>
    <t>Dirigent</t>
  </si>
  <si>
    <t>26520005</t>
  </si>
  <si>
    <t>Arranžeerija</t>
  </si>
  <si>
    <t>26520006</t>
  </si>
  <si>
    <t>Laulja</t>
  </si>
  <si>
    <t>26520007</t>
  </si>
  <si>
    <t>Klaverisaatja</t>
  </si>
  <si>
    <t>26520008</t>
  </si>
  <si>
    <t>Kontsertmeister</t>
  </si>
  <si>
    <t>26520009</t>
  </si>
  <si>
    <t>Laulurepetiitor</t>
  </si>
  <si>
    <t>26520010</t>
  </si>
  <si>
    <t>Muusikajuhataja</t>
  </si>
  <si>
    <t>26520011</t>
  </si>
  <si>
    <t>Muusikateadlane</t>
  </si>
  <si>
    <t>26520012</t>
  </si>
  <si>
    <t>Muusikatoimetaja</t>
  </si>
  <si>
    <t>26520013</t>
  </si>
  <si>
    <t>Transkribeerija</t>
  </si>
  <si>
    <t>26520014</t>
  </si>
  <si>
    <t>Tänavamuusik</t>
  </si>
  <si>
    <t>26529900</t>
  </si>
  <si>
    <t>Mujal liigitamata muusikud, lauljad ja heliloojad</t>
  </si>
  <si>
    <t>2653</t>
  </si>
  <si>
    <t>Tantsijad ja koreograafid</t>
  </si>
  <si>
    <t>26530001</t>
  </si>
  <si>
    <t>Koreograaf</t>
  </si>
  <si>
    <t>26530002</t>
  </si>
  <si>
    <t>Balletitantsija</t>
  </si>
  <si>
    <t>26530003</t>
  </si>
  <si>
    <t>Ballettmeister</t>
  </si>
  <si>
    <t>26530004</t>
  </si>
  <si>
    <t>Repetiitor</t>
  </si>
  <si>
    <t>26530005</t>
  </si>
  <si>
    <t>Tantsija</t>
  </si>
  <si>
    <t>26539900</t>
  </si>
  <si>
    <t>Mujal liigitamata tantsijad ja koreograafid</t>
  </si>
  <si>
    <t>2654</t>
  </si>
  <si>
    <t>Filmi-, teatri- jms lavastajad ja -produtsendid</t>
  </si>
  <si>
    <t>26540001</t>
  </si>
  <si>
    <t>Dokumentaalfilmi režissöör</t>
  </si>
  <si>
    <t>26540002</t>
  </si>
  <si>
    <t>Filmi monteerija</t>
  </si>
  <si>
    <t>26540003</t>
  </si>
  <si>
    <t>Mängufilmi režissöör</t>
  </si>
  <si>
    <t>26540004</t>
  </si>
  <si>
    <t>Peaoperaator</t>
  </si>
  <si>
    <t>26540005</t>
  </si>
  <si>
    <t>Lavastaja</t>
  </si>
  <si>
    <t>26540006</t>
  </si>
  <si>
    <t>Teatriprodutsent</t>
  </si>
  <si>
    <t>26540007</t>
  </si>
  <si>
    <t>Filmiprodutsent</t>
  </si>
  <si>
    <t>26540008</t>
  </si>
  <si>
    <t>Filmitoimetaja</t>
  </si>
  <si>
    <t>26540009</t>
  </si>
  <si>
    <t>Kunstiline juht (film, teater jms)</t>
  </si>
  <si>
    <t>26540010</t>
  </si>
  <si>
    <t>Kõnerepetiitor</t>
  </si>
  <si>
    <t>26540011</t>
  </si>
  <si>
    <t>Lavastaja assistent</t>
  </si>
  <si>
    <t>26540012</t>
  </si>
  <si>
    <t>Näitejuht</t>
  </si>
  <si>
    <t>26540013</t>
  </si>
  <si>
    <t>Raadiolavastaja</t>
  </si>
  <si>
    <t>26540014</t>
  </si>
  <si>
    <t>Režissööri assistent</t>
  </si>
  <si>
    <t>26540015</t>
  </si>
  <si>
    <t>Teatri tehniline direktor</t>
  </si>
  <si>
    <t>26540016</t>
  </si>
  <si>
    <t>Teatrilavastaja</t>
  </si>
  <si>
    <t>26540017</t>
  </si>
  <si>
    <t>Televisiooni või raadio tehniline direktor</t>
  </si>
  <si>
    <t>26540018</t>
  </si>
  <si>
    <t>Televisioonilavastaja</t>
  </si>
  <si>
    <t>26540019</t>
  </si>
  <si>
    <t>Teleprodutsent</t>
  </si>
  <si>
    <t>26540020</t>
  </si>
  <si>
    <t>Raadioprodutsent</t>
  </si>
  <si>
    <t>26549900</t>
  </si>
  <si>
    <t>Mujal liigitamata filmi-, teatri- jms lavastajad</t>
  </si>
  <si>
    <t>2655</t>
  </si>
  <si>
    <t>Näitlejad</t>
  </si>
  <si>
    <t>26550001</t>
  </si>
  <si>
    <t>Näitleja</t>
  </si>
  <si>
    <t>26550002</t>
  </si>
  <si>
    <t>Mimanss</t>
  </si>
  <si>
    <t>26550003</t>
  </si>
  <si>
    <t>Lugude jutustaja</t>
  </si>
  <si>
    <t>26550004</t>
  </si>
  <si>
    <t>Sõnakunstnik</t>
  </si>
  <si>
    <t>26550005</t>
  </si>
  <si>
    <t>Nukunäitleja</t>
  </si>
  <si>
    <t>26559900</t>
  </si>
  <si>
    <t>Mujal liigitamata näitlejad</t>
  </si>
  <si>
    <t>2656</t>
  </si>
  <si>
    <t>Raadio, televisiooni jms saatejuhid</t>
  </si>
  <si>
    <t>26560001</t>
  </si>
  <si>
    <t>Raadiodiktor</t>
  </si>
  <si>
    <t>26560002</t>
  </si>
  <si>
    <t>Televisioonidiktor</t>
  </si>
  <si>
    <t>26560003</t>
  </si>
  <si>
    <t>Uudisteankur</t>
  </si>
  <si>
    <t>26560004</t>
  </si>
  <si>
    <t>Spordidiktor</t>
  </si>
  <si>
    <t>26560005</t>
  </si>
  <si>
    <t>Vestlussaate juht</t>
  </si>
  <si>
    <t>26560006</t>
  </si>
  <si>
    <t>Ilmateadustaja</t>
  </si>
  <si>
    <t>26560007</t>
  </si>
  <si>
    <t>Konferansjee</t>
  </si>
  <si>
    <t>26560008</t>
  </si>
  <si>
    <t>Teadustaja</t>
  </si>
  <si>
    <t>26560009</t>
  </si>
  <si>
    <t>Raadio saatejuht</t>
  </si>
  <si>
    <t>26560010</t>
  </si>
  <si>
    <t>Televisioonisaatejuht</t>
  </si>
  <si>
    <t>26569900</t>
  </si>
  <si>
    <t>Mujal liigitamata raadio, televisiooni jms saatejuhid</t>
  </si>
  <si>
    <t>2659</t>
  </si>
  <si>
    <t>Loomingulised töötajad, mujal liigitamata</t>
  </si>
  <si>
    <t>26590001</t>
  </si>
  <si>
    <t>Akrobaat</t>
  </si>
  <si>
    <t>26590002</t>
  </si>
  <si>
    <t>Õhuakrobaat</t>
  </si>
  <si>
    <t>26590003</t>
  </si>
  <si>
    <t>Kloun</t>
  </si>
  <si>
    <t>26590004</t>
  </si>
  <si>
    <t>Hüpnotisöör</t>
  </si>
  <si>
    <t>26590005</t>
  </si>
  <si>
    <t>Mustkunstnik</t>
  </si>
  <si>
    <t>26590006</t>
  </si>
  <si>
    <t>26590007</t>
  </si>
  <si>
    <t>Stand-up žanri koomik</t>
  </si>
  <si>
    <t>26590008</t>
  </si>
  <si>
    <t>Kõhurääkija</t>
  </si>
  <si>
    <t>26590009</t>
  </si>
  <si>
    <t>Illusionist</t>
  </si>
  <si>
    <t>26590010</t>
  </si>
  <si>
    <t>Imiteerija</t>
  </si>
  <si>
    <t>26590011</t>
  </si>
  <si>
    <t>Köietantsija</t>
  </si>
  <si>
    <t>26590012</t>
  </si>
  <si>
    <t>Loomataltsutaja</t>
  </si>
  <si>
    <t>26590013</t>
  </si>
  <si>
    <t>Statist</t>
  </si>
  <si>
    <t>26590014</t>
  </si>
  <si>
    <t>Žonglöör</t>
  </si>
  <si>
    <t>26599900</t>
  </si>
  <si>
    <t>Mujal liigitamata loomingulised töötajad</t>
  </si>
  <si>
    <t>3</t>
  </si>
  <si>
    <t>Tehnikud ja keskastme spetsialistid</t>
  </si>
  <si>
    <t>31</t>
  </si>
  <si>
    <t>Loodus- ja tehnikateaduste keskastme spetsialistid</t>
  </si>
  <si>
    <t>311</t>
  </si>
  <si>
    <t>Füüsika- ja tehnikateaduste tehnikud</t>
  </si>
  <si>
    <t>3111</t>
  </si>
  <si>
    <t>Keemia- ja füüsikateaduste tehnikud</t>
  </si>
  <si>
    <t>31110001</t>
  </si>
  <si>
    <t>Keemiatehnik</t>
  </si>
  <si>
    <t>31110002</t>
  </si>
  <si>
    <t>Geoloogiatehnik</t>
  </si>
  <si>
    <t>31110003</t>
  </si>
  <si>
    <t>Meteoroloogiatehnik</t>
  </si>
  <si>
    <t>31110004</t>
  </si>
  <si>
    <t>Füüsikatehnik</t>
  </si>
  <si>
    <t>31119900</t>
  </si>
  <si>
    <t>Mujal liigitamata keemia- ja füüsikateaduste tehnikud</t>
  </si>
  <si>
    <t>3112</t>
  </si>
  <si>
    <t>Ehitustehnikud</t>
  </si>
  <si>
    <t>31120001</t>
  </si>
  <si>
    <t>Ehitusinspektor</t>
  </si>
  <si>
    <t>31120002</t>
  </si>
  <si>
    <t>Ehitusjärelevalvaja</t>
  </si>
  <si>
    <t>31120003</t>
  </si>
  <si>
    <t>Ehitustehnik</t>
  </si>
  <si>
    <t>31120004</t>
  </si>
  <si>
    <t>Tuletõrjeinspektor</t>
  </si>
  <si>
    <t>31120005</t>
  </si>
  <si>
    <t>Ehitusgeoloogia tehnik</t>
  </si>
  <si>
    <t>31120006</t>
  </si>
  <si>
    <t>Maamõõdutehnik</t>
  </si>
  <si>
    <t>31120007</t>
  </si>
  <si>
    <t>Ehituse eelarvestaja</t>
  </si>
  <si>
    <t>31120008</t>
  </si>
  <si>
    <t>Geoinfospetsialist</t>
  </si>
  <si>
    <t>31120009</t>
  </si>
  <si>
    <t>Kartograafiatehnik</t>
  </si>
  <si>
    <t>31120010</t>
  </si>
  <si>
    <t>Maakorraldustehnik</t>
  </si>
  <si>
    <t>31120011</t>
  </si>
  <si>
    <t>Topograafiatehnik</t>
  </si>
  <si>
    <t>31120012</t>
  </si>
  <si>
    <t>Katastrimõõdistamise tehnik</t>
  </si>
  <si>
    <t>31120013</t>
  </si>
  <si>
    <t>Ehituskonsultant</t>
  </si>
  <si>
    <t>31120014</t>
  </si>
  <si>
    <t>Planeeringuspetsialist</t>
  </si>
  <si>
    <t>31120015</t>
  </si>
  <si>
    <t>Tehnovõrkude spetsialist</t>
  </si>
  <si>
    <t>31120016</t>
  </si>
  <si>
    <t>Teede spetsialist</t>
  </si>
  <si>
    <t>31129900</t>
  </si>
  <si>
    <t>Mujal liigitamata ehitustehnikud</t>
  </si>
  <si>
    <t>3113</t>
  </si>
  <si>
    <t>Elektrotehniliste alade tehnikud</t>
  </si>
  <si>
    <t>31130001</t>
  </si>
  <si>
    <t>Elektrotehnik</t>
  </si>
  <si>
    <t>31130002</t>
  </si>
  <si>
    <t>Elektri jaotusvõrgu tehnik</t>
  </si>
  <si>
    <t>31130003</t>
  </si>
  <si>
    <t>Elektrikäidu juht</t>
  </si>
  <si>
    <t>31130004</t>
  </si>
  <si>
    <t>Elektroenergeetik</t>
  </si>
  <si>
    <t>31139900</t>
  </si>
  <si>
    <t>Mujal liigitamata elektrotehniliste alade tehnikud</t>
  </si>
  <si>
    <t>3114</t>
  </si>
  <si>
    <t>Elektroonikatehnikud</t>
  </si>
  <si>
    <t>31140001</t>
  </si>
  <si>
    <t>Elektroonikatehnik</t>
  </si>
  <si>
    <t>31140002</t>
  </si>
  <si>
    <t>Elektroonik</t>
  </si>
  <si>
    <t>31140003</t>
  </si>
  <si>
    <t>Raadiotehnik</t>
  </si>
  <si>
    <t>31140004</t>
  </si>
  <si>
    <t>Radaritehnik</t>
  </si>
  <si>
    <t>31149900</t>
  </si>
  <si>
    <t>Mujal liigitamata elektroonikatehnikud</t>
  </si>
  <si>
    <t>3115</t>
  </si>
  <si>
    <t>Masinaehitustehnikud</t>
  </si>
  <si>
    <t>31150001</t>
  </si>
  <si>
    <t>Lennundustehnik</t>
  </si>
  <si>
    <t>31150002</t>
  </si>
  <si>
    <t>Laevatehnik</t>
  </si>
  <si>
    <t>31150003</t>
  </si>
  <si>
    <t>Masinaehitustehnik</t>
  </si>
  <si>
    <t>31150004</t>
  </si>
  <si>
    <t>Aerotehnik</t>
  </si>
  <si>
    <t>31150005</t>
  </si>
  <si>
    <t>Autotehnik</t>
  </si>
  <si>
    <t>31150006</t>
  </si>
  <si>
    <t>Diisel- ja külmutusseadmete tehnik-mehaanik</t>
  </si>
  <si>
    <t>31150007</t>
  </si>
  <si>
    <t>Gaasiturbiinitehnik</t>
  </si>
  <si>
    <t>31150008</t>
  </si>
  <si>
    <t>Garaaži tehnik-mehaanik</t>
  </si>
  <si>
    <t>31150009</t>
  </si>
  <si>
    <t>Hüdrosõlme tehnik-mehaanik</t>
  </si>
  <si>
    <t>31150010</t>
  </si>
  <si>
    <t>Jahutus- ja külmutusseadmete tehnik</t>
  </si>
  <si>
    <t>31150011</t>
  </si>
  <si>
    <t>Külmutusseadmete tehnik-mehaanik</t>
  </si>
  <si>
    <t>31150012</t>
  </si>
  <si>
    <t>Laevainspektor</t>
  </si>
  <si>
    <t>31150013</t>
  </si>
  <si>
    <t>Masinaehituse eelarvestaja</t>
  </si>
  <si>
    <t>31150014</t>
  </si>
  <si>
    <t>Mehhaniseerimistehnik</t>
  </si>
  <si>
    <t>31150015</t>
  </si>
  <si>
    <t>Mootorite tehnik-mehaanik</t>
  </si>
  <si>
    <t>31150016</t>
  </si>
  <si>
    <t>Mootorsõidukite tehnoülevaataja</t>
  </si>
  <si>
    <t>31150017</t>
  </si>
  <si>
    <t>Puurseadmete tehnik-mehaanik</t>
  </si>
  <si>
    <t>31150018</t>
  </si>
  <si>
    <t>Raadionavigatsiooni tehnik-mehaanik</t>
  </si>
  <si>
    <t>31150019</t>
  </si>
  <si>
    <t>Soojustehnik</t>
  </si>
  <si>
    <t>31150020</t>
  </si>
  <si>
    <t>Transpordivahendite remonditehnik-mehaanik</t>
  </si>
  <si>
    <t>31150021</t>
  </si>
  <si>
    <t>Tõsteseadmete tehnik-mehaanik</t>
  </si>
  <si>
    <t>31150022</t>
  </si>
  <si>
    <t>Tööriistatehnik</t>
  </si>
  <si>
    <t>31159900</t>
  </si>
  <si>
    <t>Mujal liigitamata masinaehitustehnikud</t>
  </si>
  <si>
    <t>3116</t>
  </si>
  <si>
    <t>Keemiatööstuse tehnikud</t>
  </si>
  <si>
    <t>31160001</t>
  </si>
  <si>
    <t>Keemiatööstuse eelarvestaja</t>
  </si>
  <si>
    <t>31160002</t>
  </si>
  <si>
    <t>Keemiatööstuse tehnik</t>
  </si>
  <si>
    <t>31160003</t>
  </si>
  <si>
    <t>Keemialaboritehnik</t>
  </si>
  <si>
    <t>31169900</t>
  </si>
  <si>
    <t>Mujal liigitamata keemiatööstuse tehnikud</t>
  </si>
  <si>
    <t>3117</t>
  </si>
  <si>
    <t>Mäe- ja metallurgiatehnikud</t>
  </si>
  <si>
    <t>31170001</t>
  </si>
  <si>
    <t>Metallurgiatehnik</t>
  </si>
  <si>
    <t>31170002</t>
  </si>
  <si>
    <t>Kaevandusinspektor</t>
  </si>
  <si>
    <t>31170003</t>
  </si>
  <si>
    <t>Mäetehnik</t>
  </si>
  <si>
    <t>31170004</t>
  </si>
  <si>
    <t>Lõhketööde tehnik</t>
  </si>
  <si>
    <t>31179900</t>
  </si>
  <si>
    <t>Mujal liigitamata mäe- ja metallurgiatehnikud</t>
  </si>
  <si>
    <t>3118</t>
  </si>
  <si>
    <t>Joonestajad</t>
  </si>
  <si>
    <t>31180001</t>
  </si>
  <si>
    <t>Joonestaja</t>
  </si>
  <si>
    <t>31180002</t>
  </si>
  <si>
    <t>Tehniline illustraator</t>
  </si>
  <si>
    <t>31189900</t>
  </si>
  <si>
    <t>Mujal liigitamata joonestajad</t>
  </si>
  <si>
    <t>3119</t>
  </si>
  <si>
    <t>Füüsika- ja tehnikateaduste tehnikud, mujal liigitamata</t>
  </si>
  <si>
    <t>31190001</t>
  </si>
  <si>
    <t>Tootmistehnik</t>
  </si>
  <si>
    <t>31190002</t>
  </si>
  <si>
    <t>Kohtuekspertiisi tehnik</t>
  </si>
  <si>
    <t>31190003</t>
  </si>
  <si>
    <t>Ehituse kuluarvestuse tehnik</t>
  </si>
  <si>
    <t>31190004</t>
  </si>
  <si>
    <t>Robotitehnik</t>
  </si>
  <si>
    <t>31190005</t>
  </si>
  <si>
    <t>Tootmisefektiivsuse tehnik</t>
  </si>
  <si>
    <t>31190006</t>
  </si>
  <si>
    <t>Kalibreerija</t>
  </si>
  <si>
    <t>31190007</t>
  </si>
  <si>
    <t>Taatleja</t>
  </si>
  <si>
    <t>31190008</t>
  </si>
  <si>
    <t>Metroloogiatehnik</t>
  </si>
  <si>
    <t>31190009</t>
  </si>
  <si>
    <t>Meeskonna planeerija</t>
  </si>
  <si>
    <t>31190010</t>
  </si>
  <si>
    <t>Defektoskopist</t>
  </si>
  <si>
    <t>31199900</t>
  </si>
  <si>
    <t>Mujal liigitamata füüsika- ja tehnikateaduste tehnikud</t>
  </si>
  <si>
    <t>312</t>
  </si>
  <si>
    <t>Kaevanduse, tööstuse ja ehituse töödejuhatajad</t>
  </si>
  <si>
    <t>3121</t>
  </si>
  <si>
    <t>Kaevanduse töödejuhatajad</t>
  </si>
  <si>
    <t>31210001</t>
  </si>
  <si>
    <t>Kaevanduse ohutustehnika juhataja</t>
  </si>
  <si>
    <t>31210002</t>
  </si>
  <si>
    <t>Kaevanduse töödejuhataja</t>
  </si>
  <si>
    <t>31210003</t>
  </si>
  <si>
    <t>Karjääri töödejuhataja</t>
  </si>
  <si>
    <t>31210004</t>
  </si>
  <si>
    <t>Allmaajaoskonna juhataja</t>
  </si>
  <si>
    <t>31219900</t>
  </si>
  <si>
    <t>Kaevanduse mujal liigitamata töödejuhatajad</t>
  </si>
  <si>
    <t>3122</t>
  </si>
  <si>
    <t>Töötleva tööstuse töödejuhatajad</t>
  </si>
  <si>
    <t>31220001</t>
  </si>
  <si>
    <t>Tööstuse valdkonnakoordinaator</t>
  </si>
  <si>
    <t>31220002</t>
  </si>
  <si>
    <t>Monteerimise töödejuhataja</t>
  </si>
  <si>
    <t>31220003</t>
  </si>
  <si>
    <t>Järeltöötluse töödejuhataja</t>
  </si>
  <si>
    <t>31220004</t>
  </si>
  <si>
    <t>Tootmise töödejuhataja</t>
  </si>
  <si>
    <t>31220005</t>
  </si>
  <si>
    <t>Tootmisjärelevalve inspektor (tööstus)</t>
  </si>
  <si>
    <t>31220006</t>
  </si>
  <si>
    <t>Energeetika töödejuhataja</t>
  </si>
  <si>
    <t>31229900</t>
  </si>
  <si>
    <t>Mujal liigitamata töötleva tööstuse töödejuhatajad</t>
  </si>
  <si>
    <t>3123</t>
  </si>
  <si>
    <t>Ehituse töödejuhatajad</t>
  </si>
  <si>
    <t>31230001</t>
  </si>
  <si>
    <t>Ehituse töödejuhataja</t>
  </si>
  <si>
    <t>31230002</t>
  </si>
  <si>
    <t>Ehitusplatsi koordinaator</t>
  </si>
  <si>
    <t>31230003</t>
  </si>
  <si>
    <t>Hoone ehitusjärelevalvaja</t>
  </si>
  <si>
    <t>31230004</t>
  </si>
  <si>
    <t>Puitmaja ehituse objektijuht</t>
  </si>
  <si>
    <t>31239900</t>
  </si>
  <si>
    <t>Mujal liigitamata ehituse töödejuhatajad</t>
  </si>
  <si>
    <t>313</t>
  </si>
  <si>
    <t>Tööstuse protsessijuhtimistehnikud</t>
  </si>
  <si>
    <t>3131</t>
  </si>
  <si>
    <t>Energiatootmisettevõtete operaatorid</t>
  </si>
  <si>
    <t>31310001</t>
  </si>
  <si>
    <t>Elektrijaama operaator</t>
  </si>
  <si>
    <t>31310002</t>
  </si>
  <si>
    <t>Generaatorijaama operaator</t>
  </si>
  <si>
    <t>31310003</t>
  </si>
  <si>
    <t>Hüdroelektrijaama operaator</t>
  </si>
  <si>
    <t>31310004</t>
  </si>
  <si>
    <t>Tuumaelektrijaama operaator</t>
  </si>
  <si>
    <t>31310005</t>
  </si>
  <si>
    <t>Päikeseelektrijaama operaator</t>
  </si>
  <si>
    <t>31310006</t>
  </si>
  <si>
    <t>Soojuselektrijaama operaator</t>
  </si>
  <si>
    <t>31310007</t>
  </si>
  <si>
    <t>Tuulejõujaama operaator</t>
  </si>
  <si>
    <t>31319900</t>
  </si>
  <si>
    <t>Mujal liigitamata energiatootmisettevõtete operaatorid</t>
  </si>
  <si>
    <t>3132</t>
  </si>
  <si>
    <t>Jäätmepõletustehaste ja veepuhastusjaamade operaatorid</t>
  </si>
  <si>
    <t>31320001</t>
  </si>
  <si>
    <t>Jäätmepõletustehase operaator</t>
  </si>
  <si>
    <t>31320002</t>
  </si>
  <si>
    <t>Vedelate jäätmete käitlusjaama operaator</t>
  </si>
  <si>
    <t>31320003</t>
  </si>
  <si>
    <t>Pumpla (v.a nafta ja maagaas) operaator</t>
  </si>
  <si>
    <t>31320004</t>
  </si>
  <si>
    <t>Reoveepuhastusjaama operaator</t>
  </si>
  <si>
    <t>31320005</t>
  </si>
  <si>
    <t>Heitveepuhastusjaama operaator</t>
  </si>
  <si>
    <t>31320006</t>
  </si>
  <si>
    <t>Veepuhastusjaama operaator</t>
  </si>
  <si>
    <t>31320007</t>
  </si>
  <si>
    <t>Veehoidla operaator</t>
  </si>
  <si>
    <t>31320008</t>
  </si>
  <si>
    <t>Ventilatsiooniseadmete operaator</t>
  </si>
  <si>
    <t>31320009</t>
  </si>
  <si>
    <t>Kompressorseadmete operaator</t>
  </si>
  <si>
    <t>31320010</t>
  </si>
  <si>
    <t>Muud jäätmepõletustehaste ja veepuhastusjaamade mujal liigitamata operaatorid</t>
  </si>
  <si>
    <t>3133</t>
  </si>
  <si>
    <t>Keemiatööstuse protsessijuhtimistehnikud</t>
  </si>
  <si>
    <t>31330001</t>
  </si>
  <si>
    <t>Kemikaalide filtreerimis- ja eraldamisseadmete operaator</t>
  </si>
  <si>
    <t>31330002</t>
  </si>
  <si>
    <t>Kemikaalide kuumtöötlusjaama operaator</t>
  </si>
  <si>
    <t>31330003</t>
  </si>
  <si>
    <t>Kemikaaliprotsessi tehnik</t>
  </si>
  <si>
    <t>31330004</t>
  </si>
  <si>
    <t>Kemikaalide destillaatori ja reaktori operaator</t>
  </si>
  <si>
    <t>31330005</t>
  </si>
  <si>
    <t>31330006</t>
  </si>
  <si>
    <t>Keemiatööstuse ventilatsiooniseadmete operaator</t>
  </si>
  <si>
    <t>31339900</t>
  </si>
  <si>
    <t>Mujal liigitamata keemiatööstuse protsessijuhtimistehnikud</t>
  </si>
  <si>
    <t>3134</t>
  </si>
  <si>
    <t>Naftasaaduste, õlide ja maagaasi töötlemise operaatorid</t>
  </si>
  <si>
    <t>31340001</t>
  </si>
  <si>
    <t>Segamisoperaator (nafta ja maagaasi rafineerimine)</t>
  </si>
  <si>
    <t>31340002</t>
  </si>
  <si>
    <t>Gaasitehase operaator</t>
  </si>
  <si>
    <t>31340003</t>
  </si>
  <si>
    <t>Parafiinitehase operaator</t>
  </si>
  <si>
    <t>31340004</t>
  </si>
  <si>
    <t>Naftatöötlemise operaator</t>
  </si>
  <si>
    <t>31340005</t>
  </si>
  <si>
    <t>Rafineerimisprotsessi tehnik</t>
  </si>
  <si>
    <t>31340006</t>
  </si>
  <si>
    <t>Destilleerimisoperaator (nafta ja maagaasi rafineerimine)</t>
  </si>
  <si>
    <t>31349900</t>
  </si>
  <si>
    <t>Mujal liigitamata naftasaaduste, õlide ja maagaasi töötlemise operaatorid</t>
  </si>
  <si>
    <t>3135</t>
  </si>
  <si>
    <t>Metallurgiatööstuse protsessijuhtimistehnikud</t>
  </si>
  <si>
    <t>31350001</t>
  </si>
  <si>
    <t>Kõrgahju operaator</t>
  </si>
  <si>
    <t>31350002</t>
  </si>
  <si>
    <t>Valutsehhi operaator</t>
  </si>
  <si>
    <t>31350003</t>
  </si>
  <si>
    <t>Valtsimismasina operaator</t>
  </si>
  <si>
    <t>31359900</t>
  </si>
  <si>
    <t>Mujal liigitamata metallurgiatööstuse protsessijuhtimistehnikud</t>
  </si>
  <si>
    <t>3139</t>
  </si>
  <si>
    <t>Tööstuse protsessijuhtimistehnikud, mujal liigitamata</t>
  </si>
  <si>
    <t>31390001</t>
  </si>
  <si>
    <t>Automaatse koosteliini operaator</t>
  </si>
  <si>
    <t>31390002</t>
  </si>
  <si>
    <t>Tööstusrobotite eest vastutav töötaja</t>
  </si>
  <si>
    <t>31390003</t>
  </si>
  <si>
    <t>Juhtimiskilbi operaator (tselluloos ja paber)</t>
  </si>
  <si>
    <t>31390004</t>
  </si>
  <si>
    <t>Paberimassi rafineerimisliini operaator</t>
  </si>
  <si>
    <t>31390005</t>
  </si>
  <si>
    <t>Tselluloosi keetmise operaator</t>
  </si>
  <si>
    <t>31390006</t>
  </si>
  <si>
    <t>Paberi ja tselluloosi rafineerimistehase operaator</t>
  </si>
  <si>
    <t>31390007</t>
  </si>
  <si>
    <t>Mehhatroonik-tehnik</t>
  </si>
  <si>
    <t>31390008</t>
  </si>
  <si>
    <t>Pumpla (nafta ja maagaas) operaator</t>
  </si>
  <si>
    <t>31390009</t>
  </si>
  <si>
    <t>Vedellasti dokker</t>
  </si>
  <si>
    <t>31399900</t>
  </si>
  <si>
    <t>Muud tööstuse mujal liigitamata protsessijuhtimistehnikud</t>
  </si>
  <si>
    <t>314</t>
  </si>
  <si>
    <t>Bioteaduste tehnikud jms keskastme spetsialistid</t>
  </si>
  <si>
    <t>3141</t>
  </si>
  <si>
    <t>Biotehnikud (v.a meditsiinivaldkonna tehnikud)</t>
  </si>
  <si>
    <t>31410001</t>
  </si>
  <si>
    <t>Bakterioloogiatehnik</t>
  </si>
  <si>
    <t>31410002</t>
  </si>
  <si>
    <t>Biokeemiatehnik</t>
  </si>
  <si>
    <t>31410003</t>
  </si>
  <si>
    <t>Herbaariumitehnik</t>
  </si>
  <si>
    <t>31410004</t>
  </si>
  <si>
    <t>Farmakoloogiatehnik</t>
  </si>
  <si>
    <t>31410005</t>
  </si>
  <si>
    <t>Seroloogiatehnik</t>
  </si>
  <si>
    <t>31410006</t>
  </si>
  <si>
    <t>Zooloogiatehnik</t>
  </si>
  <si>
    <t>31410007</t>
  </si>
  <si>
    <t>Biofüüsikatehnik</t>
  </si>
  <si>
    <t>31410008</t>
  </si>
  <si>
    <t>Bioteaduste tehnik</t>
  </si>
  <si>
    <t>31410009</t>
  </si>
  <si>
    <t>Viroloogiatehnik</t>
  </si>
  <si>
    <t>31410010</t>
  </si>
  <si>
    <t>Mikrobioloogiatehnik</t>
  </si>
  <si>
    <t>31419900</t>
  </si>
  <si>
    <t>Mujal liigitamata biotehnikud (v.a meditsiinivaldkonna tehnikud)</t>
  </si>
  <si>
    <t>3142</t>
  </si>
  <si>
    <t>Põllumajandustehnikud</t>
  </si>
  <si>
    <t>31420001</t>
  </si>
  <si>
    <t>Piimandustehnik</t>
  </si>
  <si>
    <t>31420002</t>
  </si>
  <si>
    <t>Põllukultuuride viljeluse tehnik</t>
  </si>
  <si>
    <t>31420003</t>
  </si>
  <si>
    <t>Kariloomade proovivõtutehnik</t>
  </si>
  <si>
    <t>31420004</t>
  </si>
  <si>
    <t>Aiandustehnik</t>
  </si>
  <si>
    <t>31420005</t>
  </si>
  <si>
    <t>Linnukasvatustehnik</t>
  </si>
  <si>
    <t>31420006</t>
  </si>
  <si>
    <t>Agrotehnik</t>
  </si>
  <si>
    <t>31420007</t>
  </si>
  <si>
    <t>Mullatehnik</t>
  </si>
  <si>
    <t>31420008</t>
  </si>
  <si>
    <t>Puuviljelustehnik</t>
  </si>
  <si>
    <t>31420009</t>
  </si>
  <si>
    <t>Tõuaretustehnik</t>
  </si>
  <si>
    <t>31429900</t>
  </si>
  <si>
    <t>Mujal liigitamata põllumajandustehnikud</t>
  </si>
  <si>
    <t>3143</t>
  </si>
  <si>
    <t>Metsandustehnikud</t>
  </si>
  <si>
    <t>31430001</t>
  </si>
  <si>
    <t>Metsandustehnik</t>
  </si>
  <si>
    <t>31430002</t>
  </si>
  <si>
    <t>Metsakasvatustehnik</t>
  </si>
  <si>
    <t>31430003</t>
  </si>
  <si>
    <t>Abimetsaülem</t>
  </si>
  <si>
    <t>31430004</t>
  </si>
  <si>
    <t>Metsavaht</t>
  </si>
  <si>
    <t>31439900</t>
  </si>
  <si>
    <t>Mujal liigitamata metsandustehnikud</t>
  </si>
  <si>
    <t>315</t>
  </si>
  <si>
    <t>Laevade ja õhusõidukite juhid ning tehnikud</t>
  </si>
  <si>
    <t>3151</t>
  </si>
  <si>
    <t>Laevamehaanikud</t>
  </si>
  <si>
    <t>31510001</t>
  </si>
  <si>
    <t>Laevamehaanik</t>
  </si>
  <si>
    <t>31519900</t>
  </si>
  <si>
    <t>Mujal liigitamata laevamehaanikud</t>
  </si>
  <si>
    <t>3152</t>
  </si>
  <si>
    <t>Laevajuhid ja lootsid</t>
  </si>
  <si>
    <t>31520001</t>
  </si>
  <si>
    <t>Laevakapten</t>
  </si>
  <si>
    <t>31520002</t>
  </si>
  <si>
    <t>Esimene tüürimees</t>
  </si>
  <si>
    <t>31520003</t>
  </si>
  <si>
    <t>Jahikapten</t>
  </si>
  <si>
    <t>31520004</t>
  </si>
  <si>
    <t>Loots</t>
  </si>
  <si>
    <t>31520005</t>
  </si>
  <si>
    <t>Sadamakapten</t>
  </si>
  <si>
    <t>31520006</t>
  </si>
  <si>
    <t>Tekiohvitser</t>
  </si>
  <si>
    <t>31520007</t>
  </si>
  <si>
    <t>Tüürimees</t>
  </si>
  <si>
    <t>31520008</t>
  </si>
  <si>
    <t>Vanemtüürimees</t>
  </si>
  <si>
    <t>31520009</t>
  </si>
  <si>
    <t>Väikelaeva juht</t>
  </si>
  <si>
    <t>31520010</t>
  </si>
  <si>
    <t>Vahitüürimees</t>
  </si>
  <si>
    <t>31529900</t>
  </si>
  <si>
    <t>Mujal liigitamata laevajuhid ja lootsid</t>
  </si>
  <si>
    <t>3153</t>
  </si>
  <si>
    <t>Piloodid ja lennumeeskonna liikmed</t>
  </si>
  <si>
    <t>31530001</t>
  </si>
  <si>
    <t>Pardainsener</t>
  </si>
  <si>
    <t>31530002</t>
  </si>
  <si>
    <t>Lennuõpetaja</t>
  </si>
  <si>
    <t>31530003</t>
  </si>
  <si>
    <t>Piloot</t>
  </si>
  <si>
    <t>31539900</t>
  </si>
  <si>
    <t>Mujal liigitamata piloodid ja lennumeeskonna liikmed</t>
  </si>
  <si>
    <t>3154</t>
  </si>
  <si>
    <t>Lennujuhid</t>
  </si>
  <si>
    <t>31540001</t>
  </si>
  <si>
    <t>Lennujuht</t>
  </si>
  <si>
    <t>31549900</t>
  </si>
  <si>
    <t>Mujal liigitamata lennujuhid</t>
  </si>
  <si>
    <t>3155</t>
  </si>
  <si>
    <t>Lennuohutuselektroonika tehnikud</t>
  </si>
  <si>
    <t>31550001</t>
  </si>
  <si>
    <t>Lennuohutustehnik</t>
  </si>
  <si>
    <t>31559900</t>
  </si>
  <si>
    <t>Mujal liigitamata lennuohutuselektroonika tehnikud</t>
  </si>
  <si>
    <t>32</t>
  </si>
  <si>
    <t>Tervishoiu keskastme spetsialistid</t>
  </si>
  <si>
    <t>321</t>
  </si>
  <si>
    <t>Meditsiinitehnikud ja farmaatsia keskastme spetsialistid</t>
  </si>
  <si>
    <t>3211</t>
  </si>
  <si>
    <t>Meditsiiniliste kuvamis- ja raviseadmete tehnikud</t>
  </si>
  <si>
    <t>32110101</t>
  </si>
  <si>
    <t>Abiradioloogiatehnik (üliõpilane)</t>
  </si>
  <si>
    <t>32110102</t>
  </si>
  <si>
    <t>Radioloogiatehnik</t>
  </si>
  <si>
    <t>32110201</t>
  </si>
  <si>
    <t>Meditsiiniliste kuvamis- või raviseadmete tehnik</t>
  </si>
  <si>
    <t>32119900</t>
  </si>
  <si>
    <t>Mujal liigitamata meditsiiniliste kuvamis- ja raviseadmete tehnikud</t>
  </si>
  <si>
    <t>3212</t>
  </si>
  <si>
    <t>Meditsiini- ja patoloogialaborite tehnikud</t>
  </si>
  <si>
    <t>32120101</t>
  </si>
  <si>
    <t>Bioanalüütik</t>
  </si>
  <si>
    <t>32120201</t>
  </si>
  <si>
    <t>Meditsiini- või patoloogialabori tehnik</t>
  </si>
  <si>
    <t>32129900</t>
  </si>
  <si>
    <t>Mujal liigitamata meditsiini- ja patoloogialaborite tehnikud</t>
  </si>
  <si>
    <t>3213</t>
  </si>
  <si>
    <t>Farmaatsiatehnikud ja farmatseudi abilised</t>
  </si>
  <si>
    <t>32139900</t>
  </si>
  <si>
    <t>Mujal liigitamata farmaatsiatehnikud ja farmatseudi abilised</t>
  </si>
  <si>
    <t>3214</t>
  </si>
  <si>
    <t>Meditsiiniliste ja hambaproteeside tehnikud</t>
  </si>
  <si>
    <t>32140101</t>
  </si>
  <si>
    <t>Meditsiiniliste proteeside tehnik</t>
  </si>
  <si>
    <t>32140201</t>
  </si>
  <si>
    <t>Hambaproteeside tehnik</t>
  </si>
  <si>
    <t>32149900</t>
  </si>
  <si>
    <t>Mujal liigitamata meditsiiniliste ja hambaproteeside tehnikud</t>
  </si>
  <si>
    <t>322</t>
  </si>
  <si>
    <t>Õenduse ja sünnitusabi keskastme spetsialistid</t>
  </si>
  <si>
    <t>3221</t>
  </si>
  <si>
    <t>Hooldustöötajad</t>
  </si>
  <si>
    <t>32219900</t>
  </si>
  <si>
    <t>Mujal liigitamata hooldustöötajad</t>
  </si>
  <si>
    <t>3222</t>
  </si>
  <si>
    <t>Ämmaemanda abid</t>
  </si>
  <si>
    <t>32220001</t>
  </si>
  <si>
    <t>Ämmaemanda abiline</t>
  </si>
  <si>
    <t>32229900</t>
  </si>
  <si>
    <t>Mujal liigitamata ämmaemanda abid</t>
  </si>
  <si>
    <t>323</t>
  </si>
  <si>
    <t>Täiendmeditsiini ja loodusravi keskastme spetsialistid</t>
  </si>
  <si>
    <t>3230</t>
  </si>
  <si>
    <t>32300001</t>
  </si>
  <si>
    <t>Ajurveda loodusravi spetsialist</t>
  </si>
  <si>
    <t>32300002</t>
  </si>
  <si>
    <t>Fütoteraapia spetsialist</t>
  </si>
  <si>
    <t>32300003</t>
  </si>
  <si>
    <t>Hiina loodusravi spetsialist</t>
  </si>
  <si>
    <t>32309900</t>
  </si>
  <si>
    <t>Mujal liigitamata täiendmeditsiini ja loodusravi keskastme</t>
  </si>
  <si>
    <t>324</t>
  </si>
  <si>
    <t>Veterinaartehnikud</t>
  </si>
  <si>
    <t>3240</t>
  </si>
  <si>
    <t>32400001</t>
  </si>
  <si>
    <t>Kunstliku seemenduse tehnik</t>
  </si>
  <si>
    <t>32400002</t>
  </si>
  <si>
    <t>Abiloomaarst</t>
  </si>
  <si>
    <t>32400003</t>
  </si>
  <si>
    <t>Veterinaarõde</t>
  </si>
  <si>
    <t>32400004</t>
  </si>
  <si>
    <t>Loomavaktsineerija</t>
  </si>
  <si>
    <t>32409900</t>
  </si>
  <si>
    <t>Mujal liigitamata veterinaartehnikud</t>
  </si>
  <si>
    <t>325</t>
  </si>
  <si>
    <t>Muud tervishoiu keskastme spetsialistid</t>
  </si>
  <si>
    <t>3251</t>
  </si>
  <si>
    <t>Hambaraviõed ja hambaravi keskastme spetsialistid</t>
  </si>
  <si>
    <t>32510101</t>
  </si>
  <si>
    <t>Hambaraviõde</t>
  </si>
  <si>
    <t>32510201</t>
  </si>
  <si>
    <t>Suuhügienist</t>
  </si>
  <si>
    <t>32519900</t>
  </si>
  <si>
    <t>Mujal liigitamata hambaraviõed ja hambaravi keskastme spetsialistid</t>
  </si>
  <si>
    <t>3252</t>
  </si>
  <si>
    <t>Meditsiiniregistrite ja terviseteabe keskastme spetsialistid</t>
  </si>
  <si>
    <t>32520001</t>
  </si>
  <si>
    <t>Haiguste kodeerija</t>
  </si>
  <si>
    <t>32520002</t>
  </si>
  <si>
    <t>Haigusteregistri tehnik</t>
  </si>
  <si>
    <t>32520003</t>
  </si>
  <si>
    <t>Terviseteabe töötaja</t>
  </si>
  <si>
    <t>32520004</t>
  </si>
  <si>
    <t>Meditsiiniregistrite analüütik</t>
  </si>
  <si>
    <t>32520005</t>
  </si>
  <si>
    <t>Meditsiiniregistrite töötaja</t>
  </si>
  <si>
    <t>32520006</t>
  </si>
  <si>
    <t>Meditsiiniregistrite tehnik</t>
  </si>
  <si>
    <t>32529900</t>
  </si>
  <si>
    <t>Mujal liigitamata meditsiiniregistrite ja terviseteabe keskastme spetsialistid</t>
  </si>
  <si>
    <t>3253</t>
  </si>
  <si>
    <t>Kohalike omavalitsuste tervishoiutöötajad</t>
  </si>
  <si>
    <t>32530001</t>
  </si>
  <si>
    <t>Kohaliku omavalitsuse tervishoiunõustaja</t>
  </si>
  <si>
    <t>32530002</t>
  </si>
  <si>
    <t>Kohaliku omavalitsuse tervisedendaja</t>
  </si>
  <si>
    <t>32530003</t>
  </si>
  <si>
    <t>Kohaliku omavalitsuse tervishoiutöötaja</t>
  </si>
  <si>
    <t>32530004</t>
  </si>
  <si>
    <t>Terviseedenduse spetsialist</t>
  </si>
  <si>
    <t>32539900</t>
  </si>
  <si>
    <t>Mujal liigitamata kohalike omavalitsuste tervishoiutöötajad</t>
  </si>
  <si>
    <t>3254</t>
  </si>
  <si>
    <t>Optometristid ja optikud</t>
  </si>
  <si>
    <t>32540101</t>
  </si>
  <si>
    <t>Optik</t>
  </si>
  <si>
    <t>32540201</t>
  </si>
  <si>
    <t>Optometrist</t>
  </si>
  <si>
    <t>32549900</t>
  </si>
  <si>
    <t>Mujal liigitamata optometristid ja optikud</t>
  </si>
  <si>
    <t>3255</t>
  </si>
  <si>
    <t>Abifüsioterapeudid</t>
  </si>
  <si>
    <t>32550001</t>
  </si>
  <si>
    <t>Punktimassaažiga ravitseja</t>
  </si>
  <si>
    <t>32550002</t>
  </si>
  <si>
    <t>Elektriravi spetsialist</t>
  </si>
  <si>
    <t>32550003</t>
  </si>
  <si>
    <t>Vesiravi spetsialist</t>
  </si>
  <si>
    <t>32550005</t>
  </si>
  <si>
    <t>Taastusravitehnik</t>
  </si>
  <si>
    <t>32550006</t>
  </si>
  <si>
    <t>Shiatsuteraapia spetsialist</t>
  </si>
  <si>
    <t>32550007</t>
  </si>
  <si>
    <t>Ravikehakultuuriõpetaja assistent</t>
  </si>
  <si>
    <t>32550101</t>
  </si>
  <si>
    <t>Füsioterapeut (TÜ kehalise kasvatuse baas)</t>
  </si>
  <si>
    <t>32550201</t>
  </si>
  <si>
    <t>Massöör</t>
  </si>
  <si>
    <t>32559900</t>
  </si>
  <si>
    <t>Mujal liigitamata abifüsioterapeudid</t>
  </si>
  <si>
    <t>3256</t>
  </si>
  <si>
    <t>Abiarstid</t>
  </si>
  <si>
    <t>32560101</t>
  </si>
  <si>
    <t>Hambaarsti eriala praktikant (üliõpilane)</t>
  </si>
  <si>
    <t>32560201</t>
  </si>
  <si>
    <t>Meditsiiniülesvõtete protseduuride assistent</t>
  </si>
  <si>
    <t>32569900</t>
  </si>
  <si>
    <t>Mujal liigitamata abiarstid</t>
  </si>
  <si>
    <t>3257</t>
  </si>
  <si>
    <t>Tervisekaitse- ja töötervishoiuinspektorid jms keskastme spetsialistid</t>
  </si>
  <si>
    <t>32570001</t>
  </si>
  <si>
    <t>Toiduainete sanitaar- ja ohutusinspektor</t>
  </si>
  <si>
    <t>32570002</t>
  </si>
  <si>
    <t>Tervisekaitsespetsialist</t>
  </si>
  <si>
    <t>32570003</t>
  </si>
  <si>
    <t>Töötervishoiu ja tööohutuse inspektor</t>
  </si>
  <si>
    <t>32570004</t>
  </si>
  <si>
    <t>Tooteohutuse inspektor</t>
  </si>
  <si>
    <t>32570005</t>
  </si>
  <si>
    <t>Sanitaarinspektor</t>
  </si>
  <si>
    <t>32570006</t>
  </si>
  <si>
    <t>Töökeskkonnaspetsialist</t>
  </si>
  <si>
    <t>32579900</t>
  </si>
  <si>
    <t>Mujal liigitamata tervisekaitse- ja töötervishoiuinspektorid jms keskastme spetsialistid</t>
  </si>
  <si>
    <t>3258</t>
  </si>
  <si>
    <t>Kiirabitehnikud</t>
  </si>
  <si>
    <t>32580001</t>
  </si>
  <si>
    <t>Kiirabitehnik</t>
  </si>
  <si>
    <t>32581001</t>
  </si>
  <si>
    <t>Erakorralise meditsiini tehnik</t>
  </si>
  <si>
    <t>32589900</t>
  </si>
  <si>
    <t>Mujal liigitamata kiirabitehnikud</t>
  </si>
  <si>
    <t>3259</t>
  </si>
  <si>
    <t>Tervishoiu keskastme spetsialistid, mujal liigitamata</t>
  </si>
  <si>
    <t>32590001</t>
  </si>
  <si>
    <t>HIV nõustaja</t>
  </si>
  <si>
    <t>32590002</t>
  </si>
  <si>
    <t>Pereplaneerimise nõustaja</t>
  </si>
  <si>
    <t>32599900</t>
  </si>
  <si>
    <t>Muud tervishoiu mujal liigitamata keskastme spetsialistid</t>
  </si>
  <si>
    <t>33</t>
  </si>
  <si>
    <t>Äri ja halduse keskastme spetsialistid</t>
  </si>
  <si>
    <t>331</t>
  </si>
  <si>
    <t>Finants- ja matemaatilise arvestuse keskastme spetsialistid</t>
  </si>
  <si>
    <t>3311</t>
  </si>
  <si>
    <t>Väärtpaberi- ja valuutamaaklerid ning -vahendajad</t>
  </si>
  <si>
    <t>33110001</t>
  </si>
  <si>
    <t>Valuutamaakler</t>
  </si>
  <si>
    <t>33110002</t>
  </si>
  <si>
    <t>Väärtpaberimaakler</t>
  </si>
  <si>
    <t>33110003</t>
  </si>
  <si>
    <t>Aktsiamaakler</t>
  </si>
  <si>
    <t>33119900</t>
  </si>
  <si>
    <t>Mujal liigitamata väärtpaberi- ja valuutamaaklerid ning -vahendajad</t>
  </si>
  <si>
    <t>3312</t>
  </si>
  <si>
    <t>Krediidi- ja laenuhaldurid</t>
  </si>
  <si>
    <t>33120001</t>
  </si>
  <si>
    <t>Laenuhaldur</t>
  </si>
  <si>
    <t>33120002</t>
  </si>
  <si>
    <t>Hüpoteegihaldur</t>
  </si>
  <si>
    <t>33120003</t>
  </si>
  <si>
    <t>Krediidihaldur</t>
  </si>
  <si>
    <t>33129900</t>
  </si>
  <si>
    <t>Mujal liigitamata krediidi- ja laenuhaldurid</t>
  </si>
  <si>
    <t>3313</t>
  </si>
  <si>
    <t>Raamatupidamise keskastme spetsialistid</t>
  </si>
  <si>
    <t>33130001</t>
  </si>
  <si>
    <t>Eelarvestaja</t>
  </si>
  <si>
    <t>33130002</t>
  </si>
  <si>
    <t>Finantsspetsialist</t>
  </si>
  <si>
    <t>33130003</t>
  </si>
  <si>
    <t>Raamatupidamise spetsialist</t>
  </si>
  <si>
    <t>33130004</t>
  </si>
  <si>
    <t>Ökonomisti abi</t>
  </si>
  <si>
    <t>33139900</t>
  </si>
  <si>
    <t>Mujal liigitamata raamatupidamise keskastme spetsialistid</t>
  </si>
  <si>
    <t>3314</t>
  </si>
  <si>
    <t>Statistilise ja matemaatilise arvestuse jms keskastme spetsialistid</t>
  </si>
  <si>
    <t>33140001</t>
  </si>
  <si>
    <t>Aktuaari assistent</t>
  </si>
  <si>
    <t>33140002</t>
  </si>
  <si>
    <t>Matemaatika assistent</t>
  </si>
  <si>
    <t>33140003</t>
  </si>
  <si>
    <t>Statistika assistent</t>
  </si>
  <si>
    <t>33140004</t>
  </si>
  <si>
    <t>Andmeanalüüsi spetsialist</t>
  </si>
  <si>
    <t>33149900</t>
  </si>
  <si>
    <t>Mujal liigitamata statistilise ja matemaatilise arvestuse jms keskastme spetsialistid</t>
  </si>
  <si>
    <t>3315</t>
  </si>
  <si>
    <t>Hindajad ja kahjuhindajad</t>
  </si>
  <si>
    <t>33150001</t>
  </si>
  <si>
    <t>Hindaja</t>
  </si>
  <si>
    <t>33150002</t>
  </si>
  <si>
    <t>Nõuete hindaja</t>
  </si>
  <si>
    <t>33150003</t>
  </si>
  <si>
    <t>Nõuete inspektor</t>
  </si>
  <si>
    <t>33150004</t>
  </si>
  <si>
    <t>Kindlustushindaja</t>
  </si>
  <si>
    <t>33150005</t>
  </si>
  <si>
    <t>Kinnisvarahindaja</t>
  </si>
  <si>
    <t>33159900</t>
  </si>
  <si>
    <t>Mujal liigitamata hindajad ja kahjuhindajad</t>
  </si>
  <si>
    <t>332</t>
  </si>
  <si>
    <t>Ostu- ja müügiagendid ja -vahendajad</t>
  </si>
  <si>
    <t>3321</t>
  </si>
  <si>
    <t>Kindlustusagendid</t>
  </si>
  <si>
    <t>33210001</t>
  </si>
  <si>
    <t>Kindlustusagent</t>
  </si>
  <si>
    <t>33210002</t>
  </si>
  <si>
    <t>Kindlustusmaakler</t>
  </si>
  <si>
    <t>33219900</t>
  </si>
  <si>
    <t>Mujal liigitamata kindlustusagendid</t>
  </si>
  <si>
    <t>3322</t>
  </si>
  <si>
    <t>Müügiesindajad</t>
  </si>
  <si>
    <t>33220001</t>
  </si>
  <si>
    <t>Müügijärgse teeninduse konsultant</t>
  </si>
  <si>
    <t>33220002</t>
  </si>
  <si>
    <t>Müügiesindaja</t>
  </si>
  <si>
    <t>33220003</t>
  </si>
  <si>
    <t>Kaubareisija</t>
  </si>
  <si>
    <t>33220004</t>
  </si>
  <si>
    <t>Turundusspetsialist</t>
  </si>
  <si>
    <t>33220005</t>
  </si>
  <si>
    <t>Sotsiaalmeediaspetsialist</t>
  </si>
  <si>
    <t>33229900</t>
  </si>
  <si>
    <t>Mujal liigitamata müügiesindajad</t>
  </si>
  <si>
    <t>3323</t>
  </si>
  <si>
    <t>Varustajad</t>
  </si>
  <si>
    <t>33230001</t>
  </si>
  <si>
    <t>Hankespetsialist</t>
  </si>
  <si>
    <t>33230002</t>
  </si>
  <si>
    <t>Varustusagent</t>
  </si>
  <si>
    <t>33230003</t>
  </si>
  <si>
    <t>Ostuagent</t>
  </si>
  <si>
    <t>33230004</t>
  </si>
  <si>
    <t>Kaupluse varustaja</t>
  </si>
  <si>
    <t>33230005</t>
  </si>
  <si>
    <t>Varustaja</t>
  </si>
  <si>
    <t>33230006</t>
  </si>
  <si>
    <t>Kaubanduse tootejuht</t>
  </si>
  <si>
    <t>33239900</t>
  </si>
  <si>
    <t>Mujal liigitamata varustajad</t>
  </si>
  <si>
    <t>3324</t>
  </si>
  <si>
    <t>Kaubamaaklerid</t>
  </si>
  <si>
    <t>33240001</t>
  </si>
  <si>
    <t>Toorainemaakler</t>
  </si>
  <si>
    <t>33240002</t>
  </si>
  <si>
    <t>Toorainefutuuride vahendaja</t>
  </si>
  <si>
    <t>33240003</t>
  </si>
  <si>
    <t>Kaubamaakler</t>
  </si>
  <si>
    <t>33249900</t>
  </si>
  <si>
    <t>Mujal liigitamata kaubamaaklerid</t>
  </si>
  <si>
    <t>333</t>
  </si>
  <si>
    <t>Äriteenuste agendid</t>
  </si>
  <si>
    <t>3331</t>
  </si>
  <si>
    <t>Tollimaaklerid ja ekspedeerijad</t>
  </si>
  <si>
    <t>33310001</t>
  </si>
  <si>
    <t>Tollideklarant</t>
  </si>
  <si>
    <t>33310002</t>
  </si>
  <si>
    <t>Tollimaakler</t>
  </si>
  <si>
    <t>33310003</t>
  </si>
  <si>
    <t>Tolliküsimuste eest vastutav isik</t>
  </si>
  <si>
    <t>33319900</t>
  </si>
  <si>
    <t>Mujal liigitamata tollimaaklerid ja ekspedeerijad</t>
  </si>
  <si>
    <t>3332</t>
  </si>
  <si>
    <t>Konverentside ja ürituste korraldajad</t>
  </si>
  <si>
    <t>33320001</t>
  </si>
  <si>
    <t>Konverentside ja ürituste korraldaja</t>
  </si>
  <si>
    <t>33320002</t>
  </si>
  <si>
    <t>Konverentsikorraldaja</t>
  </si>
  <si>
    <t>33320003</t>
  </si>
  <si>
    <t>Pulmakorraldaja</t>
  </si>
  <si>
    <t>33320004</t>
  </si>
  <si>
    <t>Kontserdikorraldaja</t>
  </si>
  <si>
    <t>33329900</t>
  </si>
  <si>
    <t>Mujal liigitamata ürituste korraldajad</t>
  </si>
  <si>
    <t>3333</t>
  </si>
  <si>
    <t>Töövahendajad</t>
  </si>
  <si>
    <t>33330001</t>
  </si>
  <si>
    <t>Personalivärbaja</t>
  </si>
  <si>
    <t>33330002</t>
  </si>
  <si>
    <t>Tööhõive spetsialist</t>
  </si>
  <si>
    <t>33330003</t>
  </si>
  <si>
    <t>Töövahendaja</t>
  </si>
  <si>
    <t>33339900</t>
  </si>
  <si>
    <t>Mujal liigitamata töövahendajad</t>
  </si>
  <si>
    <t>3334</t>
  </si>
  <si>
    <t>Kinnisvaramaaklerid ja -haldurid</t>
  </si>
  <si>
    <t>33340001</t>
  </si>
  <si>
    <t>Kinnisvaraagent</t>
  </si>
  <si>
    <t>33340002</t>
  </si>
  <si>
    <t>Kinnisvara müüja</t>
  </si>
  <si>
    <t>33340003</t>
  </si>
  <si>
    <t>Kinnisvaramaakler</t>
  </si>
  <si>
    <t>33340004</t>
  </si>
  <si>
    <t>Kinnisvarahaldur</t>
  </si>
  <si>
    <t>33340005</t>
  </si>
  <si>
    <t>Korteriühistu esimees</t>
  </si>
  <si>
    <t>33340006</t>
  </si>
  <si>
    <t>Elamumajanduse ja hoonehalduse spetsialist</t>
  </si>
  <si>
    <t>33349900</t>
  </si>
  <si>
    <t>Mujal liigitamata kinnisvaramaaklerid ja -haldurid</t>
  </si>
  <si>
    <t>3339</t>
  </si>
  <si>
    <t>Äriteenuste agendid, mujal liigitamata</t>
  </si>
  <si>
    <t>33390001</t>
  </si>
  <si>
    <t>Reklaamimüüja</t>
  </si>
  <si>
    <t>33390002</t>
  </si>
  <si>
    <t>Oksjonipidaja</t>
  </si>
  <si>
    <t>33390003</t>
  </si>
  <si>
    <t>Kirjandusagent</t>
  </si>
  <si>
    <t>33390004</t>
  </si>
  <si>
    <t>Kontserdiagent</t>
  </si>
  <si>
    <t>33390005</t>
  </si>
  <si>
    <t>Spordiagent</t>
  </si>
  <si>
    <t>33390006</t>
  </si>
  <si>
    <t>Teatriagent</t>
  </si>
  <si>
    <t>33390007</t>
  </si>
  <si>
    <t>Promootor</t>
  </si>
  <si>
    <t>33390008</t>
  </si>
  <si>
    <t>Reklaamiagent</t>
  </si>
  <si>
    <t>33399900</t>
  </si>
  <si>
    <t>Muud mujal liigitamata äriteenuste agendid</t>
  </si>
  <si>
    <t>334</t>
  </si>
  <si>
    <t>Sekretärid-asjaajajad jms sekretärid</t>
  </si>
  <si>
    <t>3341</t>
  </si>
  <si>
    <t>Kontorijuhatajad</t>
  </si>
  <si>
    <t>33410001</t>
  </si>
  <si>
    <t>Kontorijuhataja</t>
  </si>
  <si>
    <t>33410002</t>
  </si>
  <si>
    <t>Andmesisestuse juht</t>
  </si>
  <si>
    <t>33410003</t>
  </si>
  <si>
    <t>Vastutav registritöötaja</t>
  </si>
  <si>
    <t>33410004</t>
  </si>
  <si>
    <t>Vastutav personalitöötaja</t>
  </si>
  <si>
    <t>33410005</t>
  </si>
  <si>
    <t>Asjaajamise peaspetsialist</t>
  </si>
  <si>
    <t>33410006</t>
  </si>
  <si>
    <t>Tunniplaanikoostaja</t>
  </si>
  <si>
    <t>33410007</t>
  </si>
  <si>
    <t>Klienditoe juht</t>
  </si>
  <si>
    <t>33419900</t>
  </si>
  <si>
    <t>Mujal liigitamata kontorijuhatajad</t>
  </si>
  <si>
    <t>3342</t>
  </si>
  <si>
    <t>Juristid-asjaajajad</t>
  </si>
  <si>
    <t>33420001</t>
  </si>
  <si>
    <t>Asjaajaja õigusküsimustes</t>
  </si>
  <si>
    <t>33420002</t>
  </si>
  <si>
    <t>Rahvastikutoimingute spetsialist</t>
  </si>
  <si>
    <t>3343</t>
  </si>
  <si>
    <t>Sekretärid-asjaajajad ja sekretärid-juhiabid</t>
  </si>
  <si>
    <t>33430001</t>
  </si>
  <si>
    <t>Sekretär-asjaajaja</t>
  </si>
  <si>
    <t>33430002</t>
  </si>
  <si>
    <t>Juhiabi</t>
  </si>
  <si>
    <t>33430003</t>
  </si>
  <si>
    <t>Asjaajamise spetsialist</t>
  </si>
  <si>
    <t>33430004</t>
  </si>
  <si>
    <t>Praktikakorraldaja</t>
  </si>
  <si>
    <t>33430005</t>
  </si>
  <si>
    <t>Õppedistsipliini spetsialist</t>
  </si>
  <si>
    <t>33430006</t>
  </si>
  <si>
    <t>Õppeinfo spetsialist</t>
  </si>
  <si>
    <t>33430007</t>
  </si>
  <si>
    <t>Õppekorralduse spetsialist</t>
  </si>
  <si>
    <t>33430008</t>
  </si>
  <si>
    <t>Õppeosakonna spetsialist</t>
  </si>
  <si>
    <t>33430009</t>
  </si>
  <si>
    <t>Õppetöö koordinaator</t>
  </si>
  <si>
    <t>33439900</t>
  </si>
  <si>
    <t>Mujal liigitamata sekretärid-asjaajajad ja -juhiabid</t>
  </si>
  <si>
    <t>3344</t>
  </si>
  <si>
    <t>Meditsiinivaldkonna sekretärid</t>
  </si>
  <si>
    <t>33440001</t>
  </si>
  <si>
    <t>Ravikindlustuse arvelduste sekretär</t>
  </si>
  <si>
    <t>33440002</t>
  </si>
  <si>
    <t>Meditsiiniasutuse sekretär-asjaajaja</t>
  </si>
  <si>
    <t>33440003</t>
  </si>
  <si>
    <t>Meditsiiniala sekretär</t>
  </si>
  <si>
    <t>33440004</t>
  </si>
  <si>
    <t>Meditsiinistenografist</t>
  </si>
  <si>
    <t>33440005</t>
  </si>
  <si>
    <t>Meditsiinialal töötav transkribeerija</t>
  </si>
  <si>
    <t>33440006</t>
  </si>
  <si>
    <t>Patoloogiasekretär</t>
  </si>
  <si>
    <t>33440007</t>
  </si>
  <si>
    <t>Patsiendihoolduse sekretär</t>
  </si>
  <si>
    <t>33440008</t>
  </si>
  <si>
    <t>Meditsiinilabori sekretär</t>
  </si>
  <si>
    <t>33449900</t>
  </si>
  <si>
    <t>Mujal liigitamata meditsiinivaldkonna sekretärid</t>
  </si>
  <si>
    <t>335</t>
  </si>
  <si>
    <t>Valitsuse haldusalade ametnikud</t>
  </si>
  <si>
    <t>3351</t>
  </si>
  <si>
    <t>Tolli- ja piiriinspektorid</t>
  </si>
  <si>
    <t>33510001</t>
  </si>
  <si>
    <t>Piirivalveinspektor</t>
  </si>
  <si>
    <t>33510002</t>
  </si>
  <si>
    <t>Tolliinspektor</t>
  </si>
  <si>
    <t>33510003</t>
  </si>
  <si>
    <t>Tolliametnik</t>
  </si>
  <si>
    <t>33510004</t>
  </si>
  <si>
    <t>Immigratsiooniametnik</t>
  </si>
  <si>
    <t>33510005</t>
  </si>
  <si>
    <t>Passikontrolliametnik</t>
  </si>
  <si>
    <t>3352</t>
  </si>
  <si>
    <t>Maksu- ja aktsiisiametnikud</t>
  </si>
  <si>
    <t>33520001</t>
  </si>
  <si>
    <t>Aktsiisiametnik</t>
  </si>
  <si>
    <t>33520002</t>
  </si>
  <si>
    <t>Maksuinspektor</t>
  </si>
  <si>
    <t>33520003</t>
  </si>
  <si>
    <t>Maksuametnik</t>
  </si>
  <si>
    <t>33529900</t>
  </si>
  <si>
    <t>Mujal liigitamata maksu- ja aktsiisiametnikud</t>
  </si>
  <si>
    <t>3353</t>
  </si>
  <si>
    <t>Sotsiaalkindlustusametnikud</t>
  </si>
  <si>
    <t>33530001</t>
  </si>
  <si>
    <t>Sotsiaalabi ametnik</t>
  </si>
  <si>
    <t>33530002</t>
  </si>
  <si>
    <t>Sotsiaalkindlustusspetsialist</t>
  </si>
  <si>
    <t>33539900</t>
  </si>
  <si>
    <t>Mujal liigitamata sotsiaalkindlustusametnikud</t>
  </si>
  <si>
    <t>3354</t>
  </si>
  <si>
    <t>Litsentside ja lubade menetlejad</t>
  </si>
  <si>
    <t>33540001</t>
  </si>
  <si>
    <t>Ehituslube väljastav ametnik</t>
  </si>
  <si>
    <t>33540002</t>
  </si>
  <si>
    <t>Tegevuslube väljastav ametnik</t>
  </si>
  <si>
    <t>33540003</t>
  </si>
  <si>
    <t>Litsentsiametnik</t>
  </si>
  <si>
    <t>33540004</t>
  </si>
  <si>
    <t>Passiametnik (väljastamine)</t>
  </si>
  <si>
    <t>33540005</t>
  </si>
  <si>
    <t>Patendiekspert</t>
  </si>
  <si>
    <t>33540006</t>
  </si>
  <si>
    <t>Kaubamärgiekspert</t>
  </si>
  <si>
    <t>33549900</t>
  </si>
  <si>
    <t>Mujal liigitamata litsentside ja lubade menetlejad</t>
  </si>
  <si>
    <t>3355</t>
  </si>
  <si>
    <t>Politseiinspektorid ja -uurijad</t>
  </si>
  <si>
    <t>33550001</t>
  </si>
  <si>
    <t>Politseiuurija</t>
  </si>
  <si>
    <t>33550002</t>
  </si>
  <si>
    <t>Politseiinspektor</t>
  </si>
  <si>
    <t>33550003</t>
  </si>
  <si>
    <t>Keskkonnakaitseuurija</t>
  </si>
  <si>
    <t>33559900</t>
  </si>
  <si>
    <t>Mujal liigitamata politseiinspektorid ja -uurijad</t>
  </si>
  <si>
    <t>3359</t>
  </si>
  <si>
    <t>Valitsuse haldusalade ametnikud, mujal liigitamata</t>
  </si>
  <si>
    <t>33590001</t>
  </si>
  <si>
    <t>Põllumajandusinspektor</t>
  </si>
  <si>
    <t>33590002</t>
  </si>
  <si>
    <t>Kalandusinspektor</t>
  </si>
  <si>
    <t>33590003</t>
  </si>
  <si>
    <t>Metsandusinspektor</t>
  </si>
  <si>
    <t>33590004</t>
  </si>
  <si>
    <t>Hinnainspektor</t>
  </si>
  <si>
    <t>33590005</t>
  </si>
  <si>
    <t>Palgainspektor</t>
  </si>
  <si>
    <t>33590006</t>
  </si>
  <si>
    <t>Kaalu- ja mõõduinspektor</t>
  </si>
  <si>
    <t>33590007</t>
  </si>
  <si>
    <t>Tarbijakaitse inspektor</t>
  </si>
  <si>
    <t>33590008</t>
  </si>
  <si>
    <t>Päästeala spetsialist</t>
  </si>
  <si>
    <t>33590009</t>
  </si>
  <si>
    <t>Keskkonnakaitse spetsialist</t>
  </si>
  <si>
    <t>33590010</t>
  </si>
  <si>
    <t>Keskkonnakaitseinspektor</t>
  </si>
  <si>
    <t>33590011</t>
  </si>
  <si>
    <t>Muinsuskaitse nõunik</t>
  </si>
  <si>
    <t>33590012</t>
  </si>
  <si>
    <t>Vallavaraspetsialist</t>
  </si>
  <si>
    <t>33590013</t>
  </si>
  <si>
    <t>Haljastuse spetsialist</t>
  </si>
  <si>
    <t>33590014</t>
  </si>
  <si>
    <t>KOV järelevalvespetsialist</t>
  </si>
  <si>
    <t>33599900</t>
  </si>
  <si>
    <t>Muud valitsuse mujal liigitamata haldusalade ametnikud</t>
  </si>
  <si>
    <t>34</t>
  </si>
  <si>
    <t>Õigus-, sotsiaal-, kultuuri- jms valdkonna keskastme spetsialistid</t>
  </si>
  <si>
    <t>341</t>
  </si>
  <si>
    <t>Õigus-, sotsiaal- ja religioonivaldkonna keskastme spetsialistid</t>
  </si>
  <si>
    <t>3411</t>
  </si>
  <si>
    <t>Õigusvaldkonna keskastme spetsialistid</t>
  </si>
  <si>
    <t>34110001</t>
  </si>
  <si>
    <t>Eradetektiiv</t>
  </si>
  <si>
    <t>34110002</t>
  </si>
  <si>
    <t>Juristiabi</t>
  </si>
  <si>
    <t>34110003</t>
  </si>
  <si>
    <t>Kinnistusregistri ametnik</t>
  </si>
  <si>
    <t>34110004</t>
  </si>
  <si>
    <t>Kohtusekretär</t>
  </si>
  <si>
    <t>34110005</t>
  </si>
  <si>
    <t>Kohtutäitur</t>
  </si>
  <si>
    <t>34110006</t>
  </si>
  <si>
    <t>Äriregistri tehniline sekretär</t>
  </si>
  <si>
    <t>34110007</t>
  </si>
  <si>
    <t>Riigihangete spetsialist</t>
  </si>
  <si>
    <t>34110008</t>
  </si>
  <si>
    <t>Väärteomenetleja</t>
  </si>
  <si>
    <t>34119900</t>
  </si>
  <si>
    <t>Õigusvaldkonna mujal liigitamata keskastme spetsialistid</t>
  </si>
  <si>
    <t>3412</t>
  </si>
  <si>
    <t>Sotsiaaltöö keskastme spetsialistid</t>
  </si>
  <si>
    <t>34120001</t>
  </si>
  <si>
    <t>Kohaliku omavalitsuse arendustöötaja</t>
  </si>
  <si>
    <t>34120002</t>
  </si>
  <si>
    <t>Kohaliku omavalitsuse sotsiaalteenuste spetsialist</t>
  </si>
  <si>
    <t>34120003</t>
  </si>
  <si>
    <t>Kriisisekkumise spetsialist</t>
  </si>
  <si>
    <t>34120004</t>
  </si>
  <si>
    <t>Puudega isikute teenuste spetsialist</t>
  </si>
  <si>
    <t>34120005</t>
  </si>
  <si>
    <t>Pereabi teenuste spetsialist</t>
  </si>
  <si>
    <t>34120006</t>
  </si>
  <si>
    <t>Argioskuste õpetaja</t>
  </si>
  <si>
    <t>34120007</t>
  </si>
  <si>
    <t>Vaimse tervise ala abitöötaja</t>
  </si>
  <si>
    <t>34120008</t>
  </si>
  <si>
    <t>Hoolekande abitöötaja</t>
  </si>
  <si>
    <t>34120009</t>
  </si>
  <si>
    <t>Naiste varjupaiga järelevaataja</t>
  </si>
  <si>
    <t>34120010</t>
  </si>
  <si>
    <t>Noorsooteenuste spetsialist</t>
  </si>
  <si>
    <t>34120011</t>
  </si>
  <si>
    <t>Kasvatuspedagoog</t>
  </si>
  <si>
    <t>34120012</t>
  </si>
  <si>
    <t>Sotsiaaltöö spetsialist</t>
  </si>
  <si>
    <t>34120013</t>
  </si>
  <si>
    <t>Tegevusjuhendaja</t>
  </si>
  <si>
    <t>34120014</t>
  </si>
  <si>
    <t>Õpilaskodu kasvataja (erikool)</t>
  </si>
  <si>
    <t>34120015</t>
  </si>
  <si>
    <t>Perevanem</t>
  </si>
  <si>
    <t>34120016</t>
  </si>
  <si>
    <t>Eestkostespetsialist</t>
  </si>
  <si>
    <t>34120017</t>
  </si>
  <si>
    <t>Hoolekandespetsialist</t>
  </si>
  <si>
    <t>34120018</t>
  </si>
  <si>
    <t>Lastekaitsespetsialist</t>
  </si>
  <si>
    <t>34120019</t>
  </si>
  <si>
    <t>Tugiisikuteenuse spetsialist</t>
  </si>
  <si>
    <t>34120020</t>
  </si>
  <si>
    <t>Usaldusisik</t>
  </si>
  <si>
    <t>34120021</t>
  </si>
  <si>
    <t>Asenduskodu kasvataja</t>
  </si>
  <si>
    <t>34120022</t>
  </si>
  <si>
    <t>Noorsootöö spetsialist</t>
  </si>
  <si>
    <t>34129900</t>
  </si>
  <si>
    <t>Sotsiaaltöö mujal liigitamata keskastme spetsialistid</t>
  </si>
  <si>
    <t>3413</t>
  </si>
  <si>
    <t>Religioonivaldkonna keskastme spetsialistid</t>
  </si>
  <si>
    <t>34130001</t>
  </si>
  <si>
    <t>Usuga tervendaja</t>
  </si>
  <si>
    <t>34130002</t>
  </si>
  <si>
    <t>Ilmikjutlustaja</t>
  </si>
  <si>
    <t>34130003</t>
  </si>
  <si>
    <t>Munk</t>
  </si>
  <si>
    <t>34130004</t>
  </si>
  <si>
    <t>Nunn</t>
  </si>
  <si>
    <t>34130005</t>
  </si>
  <si>
    <t>Koguduse noorsootöö tegija</t>
  </si>
  <si>
    <t>34130006</t>
  </si>
  <si>
    <t>Pühapäevakooli õpetaja</t>
  </si>
  <si>
    <t>34139900</t>
  </si>
  <si>
    <t>Religioonivaldkonna mujal liigitamata keskastme spetsialistid</t>
  </si>
  <si>
    <t>342</t>
  </si>
  <si>
    <t>Spordivaldkonna keskastme spetsialistid</t>
  </si>
  <si>
    <t>3421</t>
  </si>
  <si>
    <t>Sportlased</t>
  </si>
  <si>
    <t>34210001</t>
  </si>
  <si>
    <t>Jalgrattur</t>
  </si>
  <si>
    <t>34210002</t>
  </si>
  <si>
    <t>Poksija</t>
  </si>
  <si>
    <t>34210003</t>
  </si>
  <si>
    <t>Maletaja</t>
  </si>
  <si>
    <t>34210004</t>
  </si>
  <si>
    <t>Jalgpallur</t>
  </si>
  <si>
    <t>34210005</t>
  </si>
  <si>
    <t>Golfimängija</t>
  </si>
  <si>
    <t>34210006</t>
  </si>
  <si>
    <t>Hokimängija</t>
  </si>
  <si>
    <t>34210007</t>
  </si>
  <si>
    <t>Džoki</t>
  </si>
  <si>
    <t>34210008</t>
  </si>
  <si>
    <t>Pokkerimängija</t>
  </si>
  <si>
    <t>34210009</t>
  </si>
  <si>
    <t>Motosportlane</t>
  </si>
  <si>
    <t>34210010</t>
  </si>
  <si>
    <t>Suusataja</t>
  </si>
  <si>
    <t>34210011</t>
  </si>
  <si>
    <t>Tennisist</t>
  </si>
  <si>
    <t>34210012</t>
  </si>
  <si>
    <t>Maadleja</t>
  </si>
  <si>
    <t>34210013</t>
  </si>
  <si>
    <t>Kergejõustiklane</t>
  </si>
  <si>
    <t>34210014</t>
  </si>
  <si>
    <t>Sportlane</t>
  </si>
  <si>
    <t>34210015</t>
  </si>
  <si>
    <t>Aerutaja</t>
  </si>
  <si>
    <t>34210016</t>
  </si>
  <si>
    <t>Autosportlane</t>
  </si>
  <si>
    <t>34210017</t>
  </si>
  <si>
    <t>Curlingu mängija</t>
  </si>
  <si>
    <t>34210018</t>
  </si>
  <si>
    <t>Judokas</t>
  </si>
  <si>
    <t>34210019</t>
  </si>
  <si>
    <t>Karateka</t>
  </si>
  <si>
    <t>34210020</t>
  </si>
  <si>
    <t>Korvpallur</t>
  </si>
  <si>
    <t>34210021</t>
  </si>
  <si>
    <t>Käsipallur</t>
  </si>
  <si>
    <t>34210022</t>
  </si>
  <si>
    <t>Laskur</t>
  </si>
  <si>
    <t>34210023</t>
  </si>
  <si>
    <t>Laskesuusataja</t>
  </si>
  <si>
    <t>34210024</t>
  </si>
  <si>
    <t>Orienteeruja</t>
  </si>
  <si>
    <t>34210025</t>
  </si>
  <si>
    <t>Purjetaja</t>
  </si>
  <si>
    <t>34210026</t>
  </si>
  <si>
    <t>Ratsutaja</t>
  </si>
  <si>
    <t>34210027</t>
  </si>
  <si>
    <t>Sulgpallur</t>
  </si>
  <si>
    <t>34210028</t>
  </si>
  <si>
    <t>Sõudja</t>
  </si>
  <si>
    <t>34210029</t>
  </si>
  <si>
    <t>Triatlonist</t>
  </si>
  <si>
    <t>34210030</t>
  </si>
  <si>
    <t>Tõstja</t>
  </si>
  <si>
    <t>34210031</t>
  </si>
  <si>
    <t>Uisutaja</t>
  </si>
  <si>
    <t>34210032</t>
  </si>
  <si>
    <t>Ujuja</t>
  </si>
  <si>
    <t>34210033</t>
  </si>
  <si>
    <t>Vibulaskja</t>
  </si>
  <si>
    <t>34210034</t>
  </si>
  <si>
    <t>Vehkleja</t>
  </si>
  <si>
    <t>34210035</t>
  </si>
  <si>
    <t>Võimleja</t>
  </si>
  <si>
    <t>34210036</t>
  </si>
  <si>
    <t>Võrkpallur</t>
  </si>
  <si>
    <t>34219900</t>
  </si>
  <si>
    <t>Mujal liigitamata sportlased</t>
  </si>
  <si>
    <t>3422</t>
  </si>
  <si>
    <t>Treenerid, spordiinstruktorid ja -ametnikud</t>
  </si>
  <si>
    <t>34220001</t>
  </si>
  <si>
    <t>Spordikohtunik</t>
  </si>
  <si>
    <t>34220002</t>
  </si>
  <si>
    <t>Suusatamistreener</t>
  </si>
  <si>
    <t>34220003</t>
  </si>
  <si>
    <t>Treener</t>
  </si>
  <si>
    <t>34220004</t>
  </si>
  <si>
    <t>Spordiametnik</t>
  </si>
  <si>
    <t>34220005</t>
  </si>
  <si>
    <t>Ujumistreener</t>
  </si>
  <si>
    <t>34220006</t>
  </si>
  <si>
    <t>Ringijuht (sport)</t>
  </si>
  <si>
    <t>34220007</t>
  </si>
  <si>
    <t>Spordimetoodik</t>
  </si>
  <si>
    <t>34229900</t>
  </si>
  <si>
    <t>Mujal liigitamata treenerid, spordiinstruktorid ja -ametnikud</t>
  </si>
  <si>
    <t>3423</t>
  </si>
  <si>
    <t>Tervisespordi- ja vabaajateenuste instruktorid ja programmijuhid</t>
  </si>
  <si>
    <t>34230001</t>
  </si>
  <si>
    <t>Aeroobikainstruktor</t>
  </si>
  <si>
    <t>34230002</t>
  </si>
  <si>
    <t>Ratsutamisinstruktor</t>
  </si>
  <si>
    <t>34230003</t>
  </si>
  <si>
    <t>Tervisespordiinstruktor</t>
  </si>
  <si>
    <t>34230004</t>
  </si>
  <si>
    <t>Purjetamisinstruktor</t>
  </si>
  <si>
    <t>34230005</t>
  </si>
  <si>
    <t>Sukeldumisinstruktor</t>
  </si>
  <si>
    <t>34230006</t>
  </si>
  <si>
    <t>Alpinismiinstruktor</t>
  </si>
  <si>
    <t>34230007</t>
  </si>
  <si>
    <t>Bridžiinstruktor</t>
  </si>
  <si>
    <t>34230008</t>
  </si>
  <si>
    <t>Langevarjurinstruktor</t>
  </si>
  <si>
    <t>34230009</t>
  </si>
  <si>
    <t>Laskeinstruktor</t>
  </si>
  <si>
    <t>34230010</t>
  </si>
  <si>
    <t>Piljardiinstruktor</t>
  </si>
  <si>
    <t>34230011</t>
  </si>
  <si>
    <t>Seiklusraja giid</t>
  </si>
  <si>
    <t>34230012</t>
  </si>
  <si>
    <t>Tervisespordi instruktor</t>
  </si>
  <si>
    <t>34230013</t>
  </si>
  <si>
    <t>Rekreatsioonikorraldaja</t>
  </si>
  <si>
    <t>34239900</t>
  </si>
  <si>
    <t>Mujal liigitamata tervisespordi- ja vabaajateenuste instruktorid</t>
  </si>
  <si>
    <t>343</t>
  </si>
  <si>
    <t>Kunsti-, kultuuri- ja kulinaariavaldkonna keskastme spetsialistid</t>
  </si>
  <si>
    <t>3431</t>
  </si>
  <si>
    <t>Fotograafid</t>
  </si>
  <si>
    <t>34310001</t>
  </si>
  <si>
    <t>Reklaamifotograaf</t>
  </si>
  <si>
    <t>34310002</t>
  </si>
  <si>
    <t>Tööstusfotograaf</t>
  </si>
  <si>
    <t>34310003</t>
  </si>
  <si>
    <t>Fotokorrespondent</t>
  </si>
  <si>
    <t>34310004</t>
  </si>
  <si>
    <t>Fotograaf</t>
  </si>
  <si>
    <t>34310005</t>
  </si>
  <si>
    <t>Portreefotograaf</t>
  </si>
  <si>
    <t>34310006</t>
  </si>
  <si>
    <t>Teadusfotograaf</t>
  </si>
  <si>
    <t>34310007</t>
  </si>
  <si>
    <t>Fotograafia osakonna meister</t>
  </si>
  <si>
    <t>3432</t>
  </si>
  <si>
    <t>Sisekujundajad ja dekoraatorid</t>
  </si>
  <si>
    <t>34320001</t>
  </si>
  <si>
    <t>Väljapanekute dekoraator</t>
  </si>
  <si>
    <t>34320002</t>
  </si>
  <si>
    <t>Sisekujundaja</t>
  </si>
  <si>
    <t>34320003</t>
  </si>
  <si>
    <t>Lavakujundaja</t>
  </si>
  <si>
    <t>34320004</t>
  </si>
  <si>
    <t>Toodete väljapaneku spetsialist</t>
  </si>
  <si>
    <t>34320005</t>
  </si>
  <si>
    <t>Vaateakende dekoraator</t>
  </si>
  <si>
    <t>34329900</t>
  </si>
  <si>
    <t>Mujal liigitamata sisekujundajad ja dekoraatorid</t>
  </si>
  <si>
    <t>3433</t>
  </si>
  <si>
    <t>Galeriide, muuseumide ja raamatukogude tehnilised töötajad</t>
  </si>
  <si>
    <t>34330001</t>
  </si>
  <si>
    <t>Galeriitehnik</t>
  </si>
  <si>
    <t>34330002</t>
  </si>
  <si>
    <t>Raamatukogutehnik</t>
  </si>
  <si>
    <t>34330003</t>
  </si>
  <si>
    <t>Muuseumitehnik</t>
  </si>
  <si>
    <t>34330004</t>
  </si>
  <si>
    <t>Taksidermist</t>
  </si>
  <si>
    <t>34339900</t>
  </si>
  <si>
    <t>Muud galeriide, muuseumide ja raamatukogude mujal liigitamata tehnilised töötajad</t>
  </si>
  <si>
    <t>3434</t>
  </si>
  <si>
    <t>Peakokad</t>
  </si>
  <si>
    <t>34340001</t>
  </si>
  <si>
    <t>Peakokk</t>
  </si>
  <si>
    <t>34340002</t>
  </si>
  <si>
    <t>Toitlustusjuht</t>
  </si>
  <si>
    <t>34340003</t>
  </si>
  <si>
    <t>Toitlustuskompleksi juhataja</t>
  </si>
  <si>
    <t>34340004</t>
  </si>
  <si>
    <t>Vanemkokk</t>
  </si>
  <si>
    <t>34349900</t>
  </si>
  <si>
    <t>Mujal liigitamata peakokad</t>
  </si>
  <si>
    <t>3435</t>
  </si>
  <si>
    <t>Muud kunsti- ja kultuurivaldkonna keskastme spetsialistid</t>
  </si>
  <si>
    <t>34350001</t>
  </si>
  <si>
    <t>Kehamaalija</t>
  </si>
  <si>
    <t>34350002</t>
  </si>
  <si>
    <t>Valgustehnik</t>
  </si>
  <si>
    <t>34350003</t>
  </si>
  <si>
    <t>Programmikoordinaator (ringhääling)</t>
  </si>
  <si>
    <t>34350004</t>
  </si>
  <si>
    <t>Suflöör</t>
  </si>
  <si>
    <t>34350005</t>
  </si>
  <si>
    <t>Rekvisiitor</t>
  </si>
  <si>
    <t>34350006</t>
  </si>
  <si>
    <t>Eriefektide tehnik</t>
  </si>
  <si>
    <t>34350007</t>
  </si>
  <si>
    <t>Lavameister</t>
  </si>
  <si>
    <t>34350008</t>
  </si>
  <si>
    <t>Lavatehnik</t>
  </si>
  <si>
    <t>34350009</t>
  </si>
  <si>
    <t>Kaskadöör</t>
  </si>
  <si>
    <t>34350010</t>
  </si>
  <si>
    <t>Kaskadööride koordinaator</t>
  </si>
  <si>
    <t>34350011</t>
  </si>
  <si>
    <t>Tätoveerija</t>
  </si>
  <si>
    <t>34350012</t>
  </si>
  <si>
    <t>Teatritehnik</t>
  </si>
  <si>
    <t>34350013</t>
  </si>
  <si>
    <t>Teatri kostümeerija</t>
  </si>
  <si>
    <t>34350014</t>
  </si>
  <si>
    <t>Režissööri assistent (ringhääling)</t>
  </si>
  <si>
    <t>34350015</t>
  </si>
  <si>
    <t>Teatrikunstnik</t>
  </si>
  <si>
    <t>34359900</t>
  </si>
  <si>
    <t>Muud kunsti- ja kultuurivaldkonna mujal liigitamata keskastme spetsialistid</t>
  </si>
  <si>
    <t>35</t>
  </si>
  <si>
    <t>Infotehnoloogia ja telekommunikatsiooni tehnikud</t>
  </si>
  <si>
    <t>351</t>
  </si>
  <si>
    <t>IKT protsesside, teenuste ja kasutajatoe tehnikud</t>
  </si>
  <si>
    <t>3511</t>
  </si>
  <si>
    <t>IKT operaatorid</t>
  </si>
  <si>
    <t>35110001</t>
  </si>
  <si>
    <t>Arvutioperaator</t>
  </si>
  <si>
    <t>35110002</t>
  </si>
  <si>
    <t>Arvuti välisseadmete operaator</t>
  </si>
  <si>
    <t>35110003</t>
  </si>
  <si>
    <t>Arvutiga juhitavate kiirtrükiseadmete operaator</t>
  </si>
  <si>
    <t>35119900</t>
  </si>
  <si>
    <t>Mujal liigitamata IKT operaatorid</t>
  </si>
  <si>
    <t>3512</t>
  </si>
  <si>
    <t>IKT kasutajatoe tehnikud</t>
  </si>
  <si>
    <t>35120001</t>
  </si>
  <si>
    <t>Sideassistent (IKT)</t>
  </si>
  <si>
    <t>35120002</t>
  </si>
  <si>
    <t>Arvutiandmebaasi assistent</t>
  </si>
  <si>
    <t>35120003</t>
  </si>
  <si>
    <t>Arvuti kasutajatoe operaator</t>
  </si>
  <si>
    <t>35120004</t>
  </si>
  <si>
    <t>Programmeerimisassistent</t>
  </si>
  <si>
    <t>35120005</t>
  </si>
  <si>
    <t>Arvuti süsteemianalüüsi assistent</t>
  </si>
  <si>
    <t>35120006</t>
  </si>
  <si>
    <t>Arvutihooldusspetsialist</t>
  </si>
  <si>
    <t>35120007</t>
  </si>
  <si>
    <t>IT kasutajatoe spetsialist</t>
  </si>
  <si>
    <t>35129900</t>
  </si>
  <si>
    <t>Mujal liigitamata IKT kasutajatoe tehnikud</t>
  </si>
  <si>
    <t>3513</t>
  </si>
  <si>
    <t>Arvutivõrkude ja -süsteemide tehnikud</t>
  </si>
  <si>
    <t>35130001</t>
  </si>
  <si>
    <t>Arvutivõrgu tehnik</t>
  </si>
  <si>
    <t>35130002</t>
  </si>
  <si>
    <t>Võrgutoe tehnik</t>
  </si>
  <si>
    <t>35130003</t>
  </si>
  <si>
    <t>Arvutivõrgu administraator</t>
  </si>
  <si>
    <t>35130004</t>
  </si>
  <si>
    <t>Süsteemiadministraator</t>
  </si>
  <si>
    <t>35139900</t>
  </si>
  <si>
    <t>Mujal liigitamata arvutivõrkude ja -süsteemide tehnikud</t>
  </si>
  <si>
    <t>3514</t>
  </si>
  <si>
    <t>Veebitehnikud</t>
  </si>
  <si>
    <t>35140001</t>
  </si>
  <si>
    <t>Veebmeister</t>
  </si>
  <si>
    <t>35140002</t>
  </si>
  <si>
    <t>Veebisaidi haldur</t>
  </si>
  <si>
    <t>35140003</t>
  </si>
  <si>
    <t>Veebisaidi tehnik</t>
  </si>
  <si>
    <t>35149900</t>
  </si>
  <si>
    <t>Mujal liigitamata veebitehnikud</t>
  </si>
  <si>
    <t>352</t>
  </si>
  <si>
    <t>Telekommunikatsiooni- ja ringhäälingutehnikud</t>
  </si>
  <si>
    <t>3521</t>
  </si>
  <si>
    <t>Audiovisuaal- ja ringhäälingutehnikud</t>
  </si>
  <si>
    <t>35210001</t>
  </si>
  <si>
    <t>Audiovisuaaloperaator</t>
  </si>
  <si>
    <t>35210002</t>
  </si>
  <si>
    <t>Ringhäälinguseadmete operaator</t>
  </si>
  <si>
    <t>35210003</t>
  </si>
  <si>
    <t>Ringhäälingutehnik</t>
  </si>
  <si>
    <t>35210004</t>
  </si>
  <si>
    <t>Filmioperaator</t>
  </si>
  <si>
    <t>35210005</t>
  </si>
  <si>
    <t>Videooperaator</t>
  </si>
  <si>
    <t>35210006</t>
  </si>
  <si>
    <t>Tootmisjuht (meedia)</t>
  </si>
  <si>
    <t>35210007</t>
  </si>
  <si>
    <t>Helikujundaja</t>
  </si>
  <si>
    <t>35210008</t>
  </si>
  <si>
    <t>Helioperaator</t>
  </si>
  <si>
    <t>35210009</t>
  </si>
  <si>
    <t>Helirežissöör</t>
  </si>
  <si>
    <t>35210010</t>
  </si>
  <si>
    <t>Helitehnik</t>
  </si>
  <si>
    <t>35210011</t>
  </si>
  <si>
    <t>Helitoimetaja</t>
  </si>
  <si>
    <t>35210012</t>
  </si>
  <si>
    <t>Radist</t>
  </si>
  <si>
    <t>35210013</t>
  </si>
  <si>
    <t>Televisioonioperaator</t>
  </si>
  <si>
    <t>35210014</t>
  </si>
  <si>
    <t>Valgustustehnik</t>
  </si>
  <si>
    <t>35210015</t>
  </si>
  <si>
    <t>Videotehnik</t>
  </si>
  <si>
    <t>35210016</t>
  </si>
  <si>
    <t>Montaažirežissöör</t>
  </si>
  <si>
    <t>35219900</t>
  </si>
  <si>
    <t>Mujal liigitamata audiovisuaal- ja ringhäälingutehnikud</t>
  </si>
  <si>
    <t>3522</t>
  </si>
  <si>
    <t>Telekommunikatsioonitehnikud</t>
  </si>
  <si>
    <t>35220001</t>
  </si>
  <si>
    <t>Sidetehnik</t>
  </si>
  <si>
    <t>35220002</t>
  </si>
  <si>
    <t>Kaugside operaator</t>
  </si>
  <si>
    <t>35220003</t>
  </si>
  <si>
    <t>Laeva raadiotehnik</t>
  </si>
  <si>
    <t>35220004</t>
  </si>
  <si>
    <t>Morseoperaator</t>
  </si>
  <si>
    <t>35220005</t>
  </si>
  <si>
    <t>Raadiolokatsiooni tehnik</t>
  </si>
  <si>
    <t>35220006</t>
  </si>
  <si>
    <t>Raadionavigatsiooni tehnik</t>
  </si>
  <si>
    <t>35220007</t>
  </si>
  <si>
    <t>Satelliitside tehnik</t>
  </si>
  <si>
    <t>35220008</t>
  </si>
  <si>
    <t>Side elektrotehnik-mehaanik</t>
  </si>
  <si>
    <t>35220009</t>
  </si>
  <si>
    <t>Sidedispetšer</t>
  </si>
  <si>
    <t>35220010</t>
  </si>
  <si>
    <t>Telefonitehnik</t>
  </si>
  <si>
    <t>35220011</t>
  </si>
  <si>
    <t>Televisioonitehnik</t>
  </si>
  <si>
    <t>35220012</t>
  </si>
  <si>
    <t>Teleülekandeoperaator</t>
  </si>
  <si>
    <t>35220013</t>
  </si>
  <si>
    <t>Tuletõrjeside dispetšer</t>
  </si>
  <si>
    <t>35229900</t>
  </si>
  <si>
    <t>Mujal liigitamata telekommunikatsioonitehnikud</t>
  </si>
  <si>
    <t>4</t>
  </si>
  <si>
    <t>Kontoritöötajad ja klienditeenindajad</t>
  </si>
  <si>
    <t>41</t>
  </si>
  <si>
    <t>Kontoritöötajad</t>
  </si>
  <si>
    <t>411</t>
  </si>
  <si>
    <t>Kontoriabilised</t>
  </si>
  <si>
    <t>4110</t>
  </si>
  <si>
    <t>41100001</t>
  </si>
  <si>
    <t>Kontoriabiline</t>
  </si>
  <si>
    <t>41100002</t>
  </si>
  <si>
    <t>Kantselei spetsialist</t>
  </si>
  <si>
    <t>41109900</t>
  </si>
  <si>
    <t>Mujal liigitamata kontoriabilised</t>
  </si>
  <si>
    <t>412</t>
  </si>
  <si>
    <t>Asjaajamise tugitöötajad</t>
  </si>
  <si>
    <t>4120</t>
  </si>
  <si>
    <t>41200001</t>
  </si>
  <si>
    <t>Sekretär</t>
  </si>
  <si>
    <t>41200002</t>
  </si>
  <si>
    <t>Sekretär-masinakirjutaja</t>
  </si>
  <si>
    <t>41200003</t>
  </si>
  <si>
    <t>Koolitussekretär</t>
  </si>
  <si>
    <t>41200004</t>
  </si>
  <si>
    <t>Õppeala assistent</t>
  </si>
  <si>
    <t>41209900</t>
  </si>
  <si>
    <t>Mujal liigitamata asjaajamise tugitöötajad</t>
  </si>
  <si>
    <t>413</t>
  </si>
  <si>
    <t>Masinakirjutajad ja andmesisestajad</t>
  </si>
  <si>
    <t>4131</t>
  </si>
  <si>
    <t>Masinakirjutajad jms tekstitöötlejad</t>
  </si>
  <si>
    <t>41310001</t>
  </si>
  <si>
    <t>Kiirkirjutaja</t>
  </si>
  <si>
    <t>41310002</t>
  </si>
  <si>
    <t>Stenografist</t>
  </si>
  <si>
    <t>41310003</t>
  </si>
  <si>
    <t>Masinakirjutaja</t>
  </si>
  <si>
    <t>41310004</t>
  </si>
  <si>
    <t>Tekstitöötleja</t>
  </si>
  <si>
    <t>41310005</t>
  </si>
  <si>
    <t>Protokollija</t>
  </si>
  <si>
    <t>41319900</t>
  </si>
  <si>
    <t>Mujal liigitamata masinakirjutajad jms tekstitöötlejad</t>
  </si>
  <si>
    <t>4132</t>
  </si>
  <si>
    <t>Andmesisestajad</t>
  </si>
  <si>
    <t>41320001</t>
  </si>
  <si>
    <t>Andmesisestusoperaator</t>
  </si>
  <si>
    <t>41320002</t>
  </si>
  <si>
    <t>Andmesisestaja</t>
  </si>
  <si>
    <t>41320003</t>
  </si>
  <si>
    <t>Maksete sisestaja</t>
  </si>
  <si>
    <t>41320004</t>
  </si>
  <si>
    <t>Sõidusoodustuse menetleja</t>
  </si>
  <si>
    <t>42</t>
  </si>
  <si>
    <t>Klienditeenindajad</t>
  </si>
  <si>
    <t>421</t>
  </si>
  <si>
    <t>Tellerid jm rahakäitlusega seotud klienditeenindajad</t>
  </si>
  <si>
    <t>4211</t>
  </si>
  <si>
    <t>Pangatellerid jms klienditeenindajad</t>
  </si>
  <si>
    <t>42110001</t>
  </si>
  <si>
    <t>Pangateller</t>
  </si>
  <si>
    <t>42110002</t>
  </si>
  <si>
    <t>Rahavahetaja</t>
  </si>
  <si>
    <t>42110003</t>
  </si>
  <si>
    <t>Postkontori letitöötaja</t>
  </si>
  <si>
    <t>42110004</t>
  </si>
  <si>
    <t>Panga kliendihaldur</t>
  </si>
  <si>
    <t>42119900</t>
  </si>
  <si>
    <t>Mujal liigitamata pangatellerid jms klienditeenindajad</t>
  </si>
  <si>
    <t>4212</t>
  </si>
  <si>
    <t>Kihlvedude vahendajad, krupjeed jm hasartmängutöötajad</t>
  </si>
  <si>
    <t>42120001</t>
  </si>
  <si>
    <t>Kihlvedude vahendaja</t>
  </si>
  <si>
    <t>42120002</t>
  </si>
  <si>
    <t>Krupjee</t>
  </si>
  <si>
    <t>42129900</t>
  </si>
  <si>
    <t>Mujal liigitamata hasartmängutöötajad</t>
  </si>
  <si>
    <t>4213</t>
  </si>
  <si>
    <t>Pandimajapidajad ja rahalaenajad</t>
  </si>
  <si>
    <t>42130001</t>
  </si>
  <si>
    <t>Rahalaenaja</t>
  </si>
  <si>
    <t>42130002</t>
  </si>
  <si>
    <t>Pandimajapidaja</t>
  </si>
  <si>
    <t>4214</t>
  </si>
  <si>
    <t>Võlgade sissenõudjad jms töötajad</t>
  </si>
  <si>
    <t>42140001</t>
  </si>
  <si>
    <t>Inkassaator</t>
  </si>
  <si>
    <t>42140002</t>
  </si>
  <si>
    <t>Korjandusetegija</t>
  </si>
  <si>
    <t>42140003</t>
  </si>
  <si>
    <t>Võlahaldur</t>
  </si>
  <si>
    <t>422</t>
  </si>
  <si>
    <t>Muud klienditeenindajad</t>
  </si>
  <si>
    <t>4221</t>
  </si>
  <si>
    <t>Reisikonsultandid jm reisibüroo klienditeenindajad</t>
  </si>
  <si>
    <t>42210001</t>
  </si>
  <si>
    <t>Lennupiletite vahendaja</t>
  </si>
  <si>
    <t>42210002</t>
  </si>
  <si>
    <t>Registreerimisleti (Check-in’i) töötaja</t>
  </si>
  <si>
    <t>42210003</t>
  </si>
  <si>
    <t>Reisibüroo töötaja</t>
  </si>
  <si>
    <t>42210004</t>
  </si>
  <si>
    <t>Reisikonsultant</t>
  </si>
  <si>
    <t>42210005</t>
  </si>
  <si>
    <t>Turismiinfo töötaja</t>
  </si>
  <si>
    <t>42219900</t>
  </si>
  <si>
    <t>Mujal liigitamata reisikonsultandid jm reisibüroo klienditeenindajad</t>
  </si>
  <si>
    <t>4222</t>
  </si>
  <si>
    <t>Kõne- ja kontaktikeskuse klienditeenindajad</t>
  </si>
  <si>
    <t>42220001</t>
  </si>
  <si>
    <t>Klienditeeninduskeskuse infotöötaja</t>
  </si>
  <si>
    <t>42220002</t>
  </si>
  <si>
    <t>Infotelefoni operaator</t>
  </si>
  <si>
    <t>42229900</t>
  </si>
  <si>
    <t>Mujal liigitamata kõne- ja kontaktikeskuse klienditeenindajad</t>
  </si>
  <si>
    <t>4223</t>
  </si>
  <si>
    <t>Telefonivahendusjaama operaatorid</t>
  </si>
  <si>
    <t>42230001</t>
  </si>
  <si>
    <t>Vastamisteenuse operaator</t>
  </si>
  <si>
    <t>42230002</t>
  </si>
  <si>
    <t>Telefonivahendusjaama operaator</t>
  </si>
  <si>
    <t>4224</t>
  </si>
  <si>
    <t>Hotelliadministraatorid</t>
  </si>
  <si>
    <t>42240001</t>
  </si>
  <si>
    <t>Hotelli vastuvõtulaua teenindaja</t>
  </si>
  <si>
    <t>42240002</t>
  </si>
  <si>
    <t>Hotelli administraator</t>
  </si>
  <si>
    <t>42240003</t>
  </si>
  <si>
    <t>Majutusettevõtte teenindaja</t>
  </si>
  <si>
    <t>4225</t>
  </si>
  <si>
    <t>Infopunkti klienditeenindajad</t>
  </si>
  <si>
    <t>42250001</t>
  </si>
  <si>
    <t>Infospetsialist</t>
  </si>
  <si>
    <t>42250002</t>
  </si>
  <si>
    <t>Infopunkti klienditeenindaja</t>
  </si>
  <si>
    <t>42250003</t>
  </si>
  <si>
    <t>Klienditoe konsultant</t>
  </si>
  <si>
    <t>42250004</t>
  </si>
  <si>
    <t>Kliendihaldur</t>
  </si>
  <si>
    <t>42250005</t>
  </si>
  <si>
    <t>Isikutuvastaja</t>
  </si>
  <si>
    <t>42259900</t>
  </si>
  <si>
    <t>Mujal liigitamata infopunkti klienditeenindajad</t>
  </si>
  <si>
    <t>4226</t>
  </si>
  <si>
    <t>Üldadministraatorid</t>
  </si>
  <si>
    <t>42260001</t>
  </si>
  <si>
    <t>Administraator</t>
  </si>
  <si>
    <t>4227</t>
  </si>
  <si>
    <t>Uuringute, sh turu-uuringute küsitlejad</t>
  </si>
  <si>
    <t>42270001</t>
  </si>
  <si>
    <t>Turu-uuringute küsitleja</t>
  </si>
  <si>
    <t>42270002</t>
  </si>
  <si>
    <t>Arvamusküsitleja</t>
  </si>
  <si>
    <t>42270003</t>
  </si>
  <si>
    <t>Küsitleja</t>
  </si>
  <si>
    <t>4229</t>
  </si>
  <si>
    <t>Klienditeenindajad, mujal liigitamata</t>
  </si>
  <si>
    <t>42290001</t>
  </si>
  <si>
    <t>Teenuste määramise küsitleja</t>
  </si>
  <si>
    <t>42290002</t>
  </si>
  <si>
    <t>Teenuste määramise spetsialist</t>
  </si>
  <si>
    <t>42290003</t>
  </si>
  <si>
    <t>Haigla vastuvõtutöötaja</t>
  </si>
  <si>
    <t>42299900</t>
  </si>
  <si>
    <t>Muud mujal liigitamata klienditeenindajad</t>
  </si>
  <si>
    <t>43</t>
  </si>
  <si>
    <t>Arvepidamise ja materjaliarvestuse kontoritöötajad</t>
  </si>
  <si>
    <t>431</t>
  </si>
  <si>
    <t>Arvepidamise kontoritöötajad</t>
  </si>
  <si>
    <t>4311</t>
  </si>
  <si>
    <t>Raamatupidamise kontoritöötajad</t>
  </si>
  <si>
    <t>43110001</t>
  </si>
  <si>
    <t>Arveametnik</t>
  </si>
  <si>
    <t>43110002</t>
  </si>
  <si>
    <t>Raamatupidamistöötaja</t>
  </si>
  <si>
    <t>43110003</t>
  </si>
  <si>
    <t>Kuluarvestaja</t>
  </si>
  <si>
    <t>43110004</t>
  </si>
  <si>
    <t>Kaubaarvete kirjutaja</t>
  </si>
  <si>
    <t>43110005</t>
  </si>
  <si>
    <t>Saatedokumentide vormistaja</t>
  </si>
  <si>
    <t>43119900</t>
  </si>
  <si>
    <t>Mujal liigitamata raamatupidamise kontoritöötajad</t>
  </si>
  <si>
    <t>4312</t>
  </si>
  <si>
    <t>Statistilise arvestuse, rahanduse ja kindlustuse kontoritöötajad</t>
  </si>
  <si>
    <t>43120001</t>
  </si>
  <si>
    <t>Rahanduse kontoritöötaja</t>
  </si>
  <si>
    <t>43120002</t>
  </si>
  <si>
    <t>Kindlustuse kontoritöötaja</t>
  </si>
  <si>
    <t>43120003</t>
  </si>
  <si>
    <t>Väärtpaberiala kontoritöötaja</t>
  </si>
  <si>
    <t>43120004</t>
  </si>
  <si>
    <t>Statistilise arvestuse kontoritöötaja</t>
  </si>
  <si>
    <t>4313</t>
  </si>
  <si>
    <t>Palgaarvestajad</t>
  </si>
  <si>
    <t>43130001</t>
  </si>
  <si>
    <t>Palgaarvestaja</t>
  </si>
  <si>
    <t>43139900</t>
  </si>
  <si>
    <t>Mujal liigitamata palgaarvestajad</t>
  </si>
  <si>
    <t>432</t>
  </si>
  <si>
    <t>Materjaliarvestuse ja transpordivaldkonna kontoritöötajad</t>
  </si>
  <si>
    <t>4321</t>
  </si>
  <si>
    <t>Laoarvestuse kontoritöötajad</t>
  </si>
  <si>
    <t>43210001</t>
  </si>
  <si>
    <t>Kaubalähetaja</t>
  </si>
  <si>
    <t>43210002</t>
  </si>
  <si>
    <t>Laoametnik</t>
  </si>
  <si>
    <t>43210003</t>
  </si>
  <si>
    <t>Kaaluja</t>
  </si>
  <si>
    <t>43210004</t>
  </si>
  <si>
    <t>Laohoidja</t>
  </si>
  <si>
    <t>43210005</t>
  </si>
  <si>
    <t>Jäätmejaama operaator</t>
  </si>
  <si>
    <t>43219900</t>
  </si>
  <si>
    <t>Laoarvestuse mujal liigitamata kontoritöötajad</t>
  </si>
  <si>
    <t>4322</t>
  </si>
  <si>
    <t>Tootmisarvestuse kontoritöötajad</t>
  </si>
  <si>
    <t>43220001</t>
  </si>
  <si>
    <t>Tootmisdispetšer</t>
  </si>
  <si>
    <t>43220002</t>
  </si>
  <si>
    <t>Ajaline planeerija (materjalid)</t>
  </si>
  <si>
    <t>43220003</t>
  </si>
  <si>
    <t>Materjali ja toodangu arvestaja</t>
  </si>
  <si>
    <t>43229900</t>
  </si>
  <si>
    <t>Mujal liigitamata tootmisarvestuse kontoritöötajad</t>
  </si>
  <si>
    <t>4323</t>
  </si>
  <si>
    <t>Transpordivaldkonna kontoritöötajad</t>
  </si>
  <si>
    <t>43230001</t>
  </si>
  <si>
    <t>Veoteenuste kontrollija</t>
  </si>
  <si>
    <t>43230002</t>
  </si>
  <si>
    <t>Veoteenuste dispetšer</t>
  </si>
  <si>
    <t>43230003</t>
  </si>
  <si>
    <t>Autoveodispetšer</t>
  </si>
  <si>
    <t>43230004</t>
  </si>
  <si>
    <t>Bussidispetšer</t>
  </si>
  <si>
    <t>43230005</t>
  </si>
  <si>
    <t>Jaamadispetšer</t>
  </si>
  <si>
    <t>43230006</t>
  </si>
  <si>
    <t>Jaamakorraldaja</t>
  </si>
  <si>
    <t>43230007</t>
  </si>
  <si>
    <t>Liiklusdispetšer</t>
  </si>
  <si>
    <t>43230008</t>
  </si>
  <si>
    <t>Logistik</t>
  </si>
  <si>
    <t>43230009</t>
  </si>
  <si>
    <t>Maanteeveonduse dispetšer</t>
  </si>
  <si>
    <t>43230010</t>
  </si>
  <si>
    <t>Postivahetuskorraldaja</t>
  </si>
  <si>
    <t>43230011</t>
  </si>
  <si>
    <t>Sadamadispetšer</t>
  </si>
  <si>
    <t>43230012</t>
  </si>
  <si>
    <t>Sadamaterminali inspektor-järelevaataja</t>
  </si>
  <si>
    <t>43230013</t>
  </si>
  <si>
    <t>Sorteermäe korraldaja</t>
  </si>
  <si>
    <t>43230014</t>
  </si>
  <si>
    <t>Stividor</t>
  </si>
  <si>
    <t>43230015</t>
  </si>
  <si>
    <t>Sõidukipargi inspektor-järelevaataja</t>
  </si>
  <si>
    <t>43230016</t>
  </si>
  <si>
    <t>Lendude planeerija</t>
  </si>
  <si>
    <t>43230017</t>
  </si>
  <si>
    <t>Transpordiametnik</t>
  </si>
  <si>
    <t>43230018</t>
  </si>
  <si>
    <t>Veokorraldusjuht</t>
  </si>
  <si>
    <t>43239900</t>
  </si>
  <si>
    <t>Transpordivaldkonna mujal liigitamata kontoritöötajad</t>
  </si>
  <si>
    <t>44</t>
  </si>
  <si>
    <t>Muud kontoritöötajad ja klienditeenindajad</t>
  </si>
  <si>
    <t>441</t>
  </si>
  <si>
    <t>4411</t>
  </si>
  <si>
    <t>Raamatukogutöö assistendid</t>
  </si>
  <si>
    <t>44110001</t>
  </si>
  <si>
    <t>Raamatukogu spetsialist</t>
  </si>
  <si>
    <t>44110002</t>
  </si>
  <si>
    <t>Raamatukogu kataloogija</t>
  </si>
  <si>
    <t>44110003</t>
  </si>
  <si>
    <t>Raamatukogu laenutustöötaja</t>
  </si>
  <si>
    <t>44119900</t>
  </si>
  <si>
    <t>Raamatukogutöö mujal liigitamata assistendid</t>
  </si>
  <si>
    <t>4412</t>
  </si>
  <si>
    <t>Posti sorteerijad ja kättetoimetajad</t>
  </si>
  <si>
    <t>44120001</t>
  </si>
  <si>
    <t>Postisorteerija</t>
  </si>
  <si>
    <t>44120002</t>
  </si>
  <si>
    <t>Postiljon</t>
  </si>
  <si>
    <t>44120003</t>
  </si>
  <si>
    <t>Kuller</t>
  </si>
  <si>
    <t>44120004</t>
  </si>
  <si>
    <t>Saadetiste lähetaja-vastuvõtja</t>
  </si>
  <si>
    <t>44129900</t>
  </si>
  <si>
    <t>Mujal liigitamata posti sorteerijad ja kättetoimetajad</t>
  </si>
  <si>
    <t>4413</t>
  </si>
  <si>
    <t>Kodeerijad, korrektorid jms töötajad</t>
  </si>
  <si>
    <t>44130001</t>
  </si>
  <si>
    <t>Kodeerija</t>
  </si>
  <si>
    <t>44130002</t>
  </si>
  <si>
    <t>Korrektor</t>
  </si>
  <si>
    <t>44139900</t>
  </si>
  <si>
    <t>Mujal liigitamata kodeerijad, korrektorid jms töötajad</t>
  </si>
  <si>
    <t>4414</t>
  </si>
  <si>
    <t>Kirjaabilised jms töötajad</t>
  </si>
  <si>
    <t>44140001</t>
  </si>
  <si>
    <t>Kirjaabiline</t>
  </si>
  <si>
    <t>44149900</t>
  </si>
  <si>
    <t>Mujal liigitamata kirjaabilised jms töötajad</t>
  </si>
  <si>
    <t>4415</t>
  </si>
  <si>
    <t>Kartoteegi- ja registripidajad</t>
  </si>
  <si>
    <t>44150001</t>
  </si>
  <si>
    <t>Dokumentide kopeerija</t>
  </si>
  <si>
    <t>44150002</t>
  </si>
  <si>
    <t>Registritöötaja</t>
  </si>
  <si>
    <t>44150003</t>
  </si>
  <si>
    <t>Arhiivitöö assistent</t>
  </si>
  <si>
    <t>44150004</t>
  </si>
  <si>
    <t>Dokumendihalduse assistent</t>
  </si>
  <si>
    <t>44159900</t>
  </si>
  <si>
    <t>Mujal liigitamata kartoteegi- ja registripidajad</t>
  </si>
  <si>
    <t>4416</t>
  </si>
  <si>
    <t>Personalitöö assistendid</t>
  </si>
  <si>
    <t>44160001</t>
  </si>
  <si>
    <t>Personalitöö assistent</t>
  </si>
  <si>
    <t>44160002</t>
  </si>
  <si>
    <t>Personalitöötaja</t>
  </si>
  <si>
    <t>44169900</t>
  </si>
  <si>
    <t>Mujal liigitamata personalitöö assistendid</t>
  </si>
  <si>
    <t>4419</t>
  </si>
  <si>
    <t>Kontoritöötajad ja klienditeenindajad, mujal liigitamata</t>
  </si>
  <si>
    <t>44190001</t>
  </si>
  <si>
    <t>Reklaamiosakonna töötaja</t>
  </si>
  <si>
    <t>44190002</t>
  </si>
  <si>
    <t>Kirjavahetussekretär</t>
  </si>
  <si>
    <t>44190003</t>
  </si>
  <si>
    <t>Telefoniraamatu koostaja</t>
  </si>
  <si>
    <t>44190004</t>
  </si>
  <si>
    <t>Toimetusametnik</t>
  </si>
  <si>
    <t>44190005</t>
  </si>
  <si>
    <t>Meediaspetsialist</t>
  </si>
  <si>
    <t>44190006</t>
  </si>
  <si>
    <t>Valimiste jaoskonnakomisjoni liige</t>
  </si>
  <si>
    <t>44199900</t>
  </si>
  <si>
    <t>Mujal liigitamata kontoritöötajad ja klienditeenindajad</t>
  </si>
  <si>
    <t>5</t>
  </si>
  <si>
    <t>Teenindus- ja müügitöötajad</t>
  </si>
  <si>
    <t>51</t>
  </si>
  <si>
    <t>Isikuteenindajad</t>
  </si>
  <si>
    <t>511</t>
  </si>
  <si>
    <t>Reisiteenindajad</t>
  </si>
  <si>
    <t>5111</t>
  </si>
  <si>
    <t>Reisi- ja lennusaatjad</t>
  </si>
  <si>
    <t>51110001</t>
  </si>
  <si>
    <t>Kajutiteenindaja</t>
  </si>
  <si>
    <t>51110002</t>
  </si>
  <si>
    <t>Lennusaatja</t>
  </si>
  <si>
    <t>51119900</t>
  </si>
  <si>
    <t>Mujal liigitamata reisi- ja lennusaatjad</t>
  </si>
  <si>
    <t>5112</t>
  </si>
  <si>
    <t>Kontrolörid ja konduktorid</t>
  </si>
  <si>
    <t>51120001</t>
  </si>
  <si>
    <t>Bussi konduktor</t>
  </si>
  <si>
    <t>51120002</t>
  </si>
  <si>
    <t>Köissõiduki konduktor</t>
  </si>
  <si>
    <t>51120003</t>
  </si>
  <si>
    <t>Piletikontrolör (ühistransport)</t>
  </si>
  <si>
    <t>51120004</t>
  </si>
  <si>
    <t>Rongi konduktor</t>
  </si>
  <si>
    <t>51120005</t>
  </si>
  <si>
    <t>Trammi konduktor</t>
  </si>
  <si>
    <t>51120006</t>
  </si>
  <si>
    <t>Vagunisaatja</t>
  </si>
  <si>
    <t>51129900</t>
  </si>
  <si>
    <t>Mujal liigitamata kontrolörid ja konduktorid</t>
  </si>
  <si>
    <t>5113</t>
  </si>
  <si>
    <t>Giidid</t>
  </si>
  <si>
    <t>51130001</t>
  </si>
  <si>
    <t>Kunstigalerii giid</t>
  </si>
  <si>
    <t>51130002</t>
  </si>
  <si>
    <t>Giid-reisisaatja</t>
  </si>
  <si>
    <t>51130003</t>
  </si>
  <si>
    <t>Giid</t>
  </si>
  <si>
    <t>51130004</t>
  </si>
  <si>
    <t>Ekskursioonijuht</t>
  </si>
  <si>
    <t>51130005</t>
  </si>
  <si>
    <t>Reisijuht</t>
  </si>
  <si>
    <t>51130006</t>
  </si>
  <si>
    <t>Turismirühma juht</t>
  </si>
  <si>
    <t>51139900</t>
  </si>
  <si>
    <t>Mujal liigitamata giidid</t>
  </si>
  <si>
    <t>512</t>
  </si>
  <si>
    <t>Kokad</t>
  </si>
  <si>
    <t>5120</t>
  </si>
  <si>
    <t>51200001</t>
  </si>
  <si>
    <t>Kokk</t>
  </si>
  <si>
    <t>513</t>
  </si>
  <si>
    <t>Ettekandjad, kelnerid ja baariteenindajad</t>
  </si>
  <si>
    <t>5131</t>
  </si>
  <si>
    <t>Ettekandjad ja kelnerid</t>
  </si>
  <si>
    <t>51310001</t>
  </si>
  <si>
    <t>Sommeljee</t>
  </si>
  <si>
    <t>51310002</t>
  </si>
  <si>
    <t>Kelner</t>
  </si>
  <si>
    <t>51310003</t>
  </si>
  <si>
    <t>Ettekandja</t>
  </si>
  <si>
    <t>51310004</t>
  </si>
  <si>
    <t>Toitlustuse teenindusjuht</t>
  </si>
  <si>
    <t>51310005</t>
  </si>
  <si>
    <t>Ülemkelner</t>
  </si>
  <si>
    <t>51310006</t>
  </si>
  <si>
    <t>Toitlustuse saaliteenindaja</t>
  </si>
  <si>
    <t>51319900</t>
  </si>
  <si>
    <t>Mujal liigitamata ettekandjad ja kelnerid</t>
  </si>
  <si>
    <t>5132</t>
  </si>
  <si>
    <t>Baariteenindajad</t>
  </si>
  <si>
    <t>51320001</t>
  </si>
  <si>
    <t>Baarmen</t>
  </si>
  <si>
    <t>51320002</t>
  </si>
  <si>
    <t>Baaridaam</t>
  </si>
  <si>
    <t>51320003</t>
  </si>
  <si>
    <t>Barista</t>
  </si>
  <si>
    <t>514</t>
  </si>
  <si>
    <t>Iluteenindajad</t>
  </si>
  <si>
    <t>5141</t>
  </si>
  <si>
    <t>Juuksurid</t>
  </si>
  <si>
    <t>51410001</t>
  </si>
  <si>
    <t>Habemeajaja</t>
  </si>
  <si>
    <t>51410002</t>
  </si>
  <si>
    <t>Juuksehoolduse spetsialist</t>
  </si>
  <si>
    <t>51410003</t>
  </si>
  <si>
    <t>Juuksur</t>
  </si>
  <si>
    <t>51410004</t>
  </si>
  <si>
    <t>Soengutegija</t>
  </si>
  <si>
    <t>51410005</t>
  </si>
  <si>
    <t>Juuksepikenduste paigaldaja</t>
  </si>
  <si>
    <t>51419900</t>
  </si>
  <si>
    <t>Mujal liigitamata juuksurid</t>
  </si>
  <si>
    <t>5142</t>
  </si>
  <si>
    <t>Iluteenindajad (v.a juuksurid)</t>
  </si>
  <si>
    <t>51420001</t>
  </si>
  <si>
    <t>Spaateenindaja</t>
  </si>
  <si>
    <t>51420002</t>
  </si>
  <si>
    <t>Kosmeetik</t>
  </si>
  <si>
    <t>51420003</t>
  </si>
  <si>
    <t>Jumestuskunstnik</t>
  </si>
  <si>
    <t>51420004</t>
  </si>
  <si>
    <t>Maniküürija</t>
  </si>
  <si>
    <t>51420005</t>
  </si>
  <si>
    <t>Pediküürija</t>
  </si>
  <si>
    <t>51420006</t>
  </si>
  <si>
    <t>Salenemiskonsultant</t>
  </si>
  <si>
    <t>51420007</t>
  </si>
  <si>
    <t>Küünetehnik</t>
  </si>
  <si>
    <t>51420008</t>
  </si>
  <si>
    <t>Ripsmetehnik</t>
  </si>
  <si>
    <t>51429900</t>
  </si>
  <si>
    <t>Mujal liigitamata iluteenindajad (v.a juuksurid)</t>
  </si>
  <si>
    <t>515</t>
  </si>
  <si>
    <t>Majapidamistööde juhatajad ja majahoidjad</t>
  </si>
  <si>
    <t>5151</t>
  </si>
  <si>
    <t>Kontorite, hotellide jm asutuste koristus- ja majapidamistööde juhatajad</t>
  </si>
  <si>
    <t>51510001</t>
  </si>
  <si>
    <t>Majapidaja</t>
  </si>
  <si>
    <t>51510002</t>
  </si>
  <si>
    <t>Majutusasutuse majapidamisjuht</t>
  </si>
  <si>
    <t>51510003</t>
  </si>
  <si>
    <t>Haldusspetsialist</t>
  </si>
  <si>
    <t>51510004</t>
  </si>
  <si>
    <t>Majandusspetsialist</t>
  </si>
  <si>
    <t>51510005</t>
  </si>
  <si>
    <t>Mõisa juhataja</t>
  </si>
  <si>
    <t>51510006</t>
  </si>
  <si>
    <t>Vanempuhastusteenindaja</t>
  </si>
  <si>
    <t>51510007</t>
  </si>
  <si>
    <t>Õpilaskodu juhataja</t>
  </si>
  <si>
    <t>51510008</t>
  </si>
  <si>
    <t>Turuhaldur</t>
  </si>
  <si>
    <t>51510009</t>
  </si>
  <si>
    <t>Tervishoiuasutuse majapidamisjuht</t>
  </si>
  <si>
    <t>51519900</t>
  </si>
  <si>
    <t>Muud kontorite, hotellide jm asutuste mujal liigitamata koristus- ja majapidamistööde juhatajad</t>
  </si>
  <si>
    <t>5152</t>
  </si>
  <si>
    <t>Kodumajapidajad</t>
  </si>
  <si>
    <t>51520001</t>
  </si>
  <si>
    <t>Kodumajutusasutuse pidaja</t>
  </si>
  <si>
    <t>51520002</t>
  </si>
  <si>
    <t>Kodumajapidaja</t>
  </si>
  <si>
    <t>51520003</t>
  </si>
  <si>
    <t>Ülemteener</t>
  </si>
  <si>
    <t>51529900</t>
  </si>
  <si>
    <t>Mujal liigitamata kodumajapidajad</t>
  </si>
  <si>
    <t>5153</t>
  </si>
  <si>
    <t>Hoonete haldajad</t>
  </si>
  <si>
    <t>51530001</t>
  </si>
  <si>
    <t>Portjee</t>
  </si>
  <si>
    <t>51530002</t>
  </si>
  <si>
    <t>Majahoidja</t>
  </si>
  <si>
    <t>51530003</t>
  </si>
  <si>
    <t>Kirikuteener</t>
  </si>
  <si>
    <t>51530004</t>
  </si>
  <si>
    <t>Sadamavaht</t>
  </si>
  <si>
    <t>51530005</t>
  </si>
  <si>
    <t>Õpilaskodu administraator</t>
  </si>
  <si>
    <t>51530006</t>
  </si>
  <si>
    <t>Saarevaht</t>
  </si>
  <si>
    <t>51530007</t>
  </si>
  <si>
    <t>Kalmistuvaht</t>
  </si>
  <si>
    <t>51530008</t>
  </si>
  <si>
    <t>Turvakodu administraator</t>
  </si>
  <si>
    <t>51539900</t>
  </si>
  <si>
    <t>Muud hoonete mujal liigitamata haldajad</t>
  </si>
  <si>
    <t>516</t>
  </si>
  <si>
    <t>Muud isikuteenindajad</t>
  </si>
  <si>
    <t>5161</t>
  </si>
  <si>
    <t>Astroloogid, ennustajad jms töötajad</t>
  </si>
  <si>
    <t>51610001</t>
  </si>
  <si>
    <t>Astroloog</t>
  </si>
  <si>
    <t>51610002</t>
  </si>
  <si>
    <t>Ennustaja</t>
  </si>
  <si>
    <t>51610003</t>
  </si>
  <si>
    <t>Numeroloog</t>
  </si>
  <si>
    <t>51610004</t>
  </si>
  <si>
    <t>Käetark</t>
  </si>
  <si>
    <t>51619900</t>
  </si>
  <si>
    <t>Mujal liigitamata astroloogid, ennustajad jms töötajad</t>
  </si>
  <si>
    <t>5162</t>
  </si>
  <si>
    <t>Seltsilised ja teenrid</t>
  </si>
  <si>
    <t>51620001</t>
  </si>
  <si>
    <t>Seltsidaam</t>
  </si>
  <si>
    <t>51620002</t>
  </si>
  <si>
    <t>Teenija</t>
  </si>
  <si>
    <t>51620003</t>
  </si>
  <si>
    <t>Kammerteener</t>
  </si>
  <si>
    <t>5163</t>
  </si>
  <si>
    <t>Surnumatjad ja lahkunute korrastajad</t>
  </si>
  <si>
    <t>51630001</t>
  </si>
  <si>
    <t>Palsameerija</t>
  </si>
  <si>
    <t>51630002</t>
  </si>
  <si>
    <t>Matusekorraldaja</t>
  </si>
  <si>
    <t>51630003</t>
  </si>
  <si>
    <t>Kremeerija</t>
  </si>
  <si>
    <t>51630004</t>
  </si>
  <si>
    <t>Surnumatja</t>
  </si>
  <si>
    <t>51639900</t>
  </si>
  <si>
    <t>Mujal liigitamata surnumatjad ja lahkunute korrastajad</t>
  </si>
  <si>
    <t>5164</t>
  </si>
  <si>
    <t>Lemmikloomade hooldajad</t>
  </si>
  <si>
    <t>51640001</t>
  </si>
  <si>
    <t>Koertetreenija</t>
  </si>
  <si>
    <t>51640002</t>
  </si>
  <si>
    <t>Hobusetaltsutaja</t>
  </si>
  <si>
    <t>51640003</t>
  </si>
  <si>
    <t>Loomaaia talitaja</t>
  </si>
  <si>
    <t>51640004</t>
  </si>
  <si>
    <t>Loomaarsti abi</t>
  </si>
  <si>
    <t>51640005</t>
  </si>
  <si>
    <t>Loomahooldaja</t>
  </si>
  <si>
    <t>51640006</t>
  </si>
  <si>
    <t>Teenistuskoerte koolituse instruktor</t>
  </si>
  <si>
    <t>51649900</t>
  </si>
  <si>
    <t>Mujal liigitamata lemmikloomade hooldajad</t>
  </si>
  <si>
    <t>5165</t>
  </si>
  <si>
    <t>Sõiduõpetajad</t>
  </si>
  <si>
    <t>51650001</t>
  </si>
  <si>
    <t>Sõiduinstruktor</t>
  </si>
  <si>
    <t>51659900</t>
  </si>
  <si>
    <t>Mujal liigitamata sõiduõpetajad</t>
  </si>
  <si>
    <t>5169</t>
  </si>
  <si>
    <t>Isikuteenindajad, mujal liigitamata</t>
  </si>
  <si>
    <t>51690001</t>
  </si>
  <si>
    <t>Klubi teenindaja (mees)</t>
  </si>
  <si>
    <t>51690002</t>
  </si>
  <si>
    <t>Klubi teenindaja (naine)</t>
  </si>
  <si>
    <t>51690003</t>
  </si>
  <si>
    <t>Tantsupartner</t>
  </si>
  <si>
    <t>51690004</t>
  </si>
  <si>
    <t>Isiklik saatja</t>
  </si>
  <si>
    <t>51690005</t>
  </si>
  <si>
    <t>Klubi teenindaja</t>
  </si>
  <si>
    <t>51699900</t>
  </si>
  <si>
    <t>Mujal liigitamata isikuteenindajad</t>
  </si>
  <si>
    <t>52</t>
  </si>
  <si>
    <t>Müügitöötajad</t>
  </si>
  <si>
    <t>521</t>
  </si>
  <si>
    <t>Väli- ja turumüüjad</t>
  </si>
  <si>
    <t>5211</t>
  </si>
  <si>
    <t>Kioski- ja turumüüjad</t>
  </si>
  <si>
    <t>52110001</t>
  </si>
  <si>
    <t>52110002</t>
  </si>
  <si>
    <t>Turumüüja</t>
  </si>
  <si>
    <t>52110003</t>
  </si>
  <si>
    <t>Tänavamüüja (v.a toit)</t>
  </si>
  <si>
    <t>52119900</t>
  </si>
  <si>
    <t>Mujal liigitamata kioski- ja turumüüjad</t>
  </si>
  <si>
    <t>5212</t>
  </si>
  <si>
    <t>Toidu välimüüjad</t>
  </si>
  <si>
    <t>52120001</t>
  </si>
  <si>
    <t>Tänavakaupleja (toit)</t>
  </si>
  <si>
    <t>52120002</t>
  </si>
  <si>
    <t>Tänaval toidu müüja</t>
  </si>
  <si>
    <t>522</t>
  </si>
  <si>
    <t>Poodide müügipersonal</t>
  </si>
  <si>
    <t>5221</t>
  </si>
  <si>
    <t>Väikepoepidajad</t>
  </si>
  <si>
    <t>52210001</t>
  </si>
  <si>
    <t>Väikepoodnik</t>
  </si>
  <si>
    <t>52210002</t>
  </si>
  <si>
    <t>Kioskipidaja</t>
  </si>
  <si>
    <t>52210003</t>
  </si>
  <si>
    <t>Väikepoepidaja</t>
  </si>
  <si>
    <t>5222</t>
  </si>
  <si>
    <t>Müüjate vahetusevanemad</t>
  </si>
  <si>
    <t>52220001</t>
  </si>
  <si>
    <t>Kassiiride vahetuseülem</t>
  </si>
  <si>
    <t>52220002</t>
  </si>
  <si>
    <t>Müüjate vahetuseülem</t>
  </si>
  <si>
    <t>5223</t>
  </si>
  <si>
    <t>Poemüüjad</t>
  </si>
  <si>
    <t>52230001</t>
  </si>
  <si>
    <t>Müüja (jaemüügiasutus)</t>
  </si>
  <si>
    <t>52230002</t>
  </si>
  <si>
    <t>Müüja (hulgimüügiasutus)</t>
  </si>
  <si>
    <t>523</t>
  </si>
  <si>
    <t>Kassapidajad ja piletimüüjad</t>
  </si>
  <si>
    <t>5230</t>
  </si>
  <si>
    <t>52300001</t>
  </si>
  <si>
    <t>Supermarketi kassiir</t>
  </si>
  <si>
    <t>52300002</t>
  </si>
  <si>
    <t>Kaupluse kassiir</t>
  </si>
  <si>
    <t>52300003</t>
  </si>
  <si>
    <t>Piletimüüja (meelelahutus-, spordisündmused jms)</t>
  </si>
  <si>
    <t>52300004</t>
  </si>
  <si>
    <t>Kassapidaja-klienditeenindaja</t>
  </si>
  <si>
    <t>52300005</t>
  </si>
  <si>
    <t>Tanklakassiir</t>
  </si>
  <si>
    <t>52309900</t>
  </si>
  <si>
    <t>Mujal liigitamata kassapidajad ja piletimüüjad</t>
  </si>
  <si>
    <t>524</t>
  </si>
  <si>
    <t>Muud müügitöötajad</t>
  </si>
  <si>
    <t>5241</t>
  </si>
  <si>
    <t>Rõiva- jm modellid</t>
  </si>
  <si>
    <t>52410001</t>
  </si>
  <si>
    <t>Reklaamimodell</t>
  </si>
  <si>
    <t>52410002</t>
  </si>
  <si>
    <t>Kunstimodell</t>
  </si>
  <si>
    <t>52410003</t>
  </si>
  <si>
    <t>Moemodell</t>
  </si>
  <si>
    <t>52419900</t>
  </si>
  <si>
    <t>Mujal liigitamata rõiva- jm modellid</t>
  </si>
  <si>
    <t>5242</t>
  </si>
  <si>
    <t>Tootetutvustajad</t>
  </si>
  <si>
    <t>52420001</t>
  </si>
  <si>
    <t>Demonstraator</t>
  </si>
  <si>
    <t>52420002</t>
  </si>
  <si>
    <t>Tootetutvustaja</t>
  </si>
  <si>
    <t>5243</t>
  </si>
  <si>
    <t>Lävemüüjad</t>
  </si>
  <si>
    <t>52430001</t>
  </si>
  <si>
    <t>Lävemüüja</t>
  </si>
  <si>
    <t>52430002</t>
  </si>
  <si>
    <t>Ukselt uksele käiv müüja</t>
  </si>
  <si>
    <t>52430003</t>
  </si>
  <si>
    <t>Esitlusmüüja</t>
  </si>
  <si>
    <t>5244</t>
  </si>
  <si>
    <t>Telefonimüügi agendid</t>
  </si>
  <si>
    <t>52440001</t>
  </si>
  <si>
    <t>Kõnekeskuse müüja</t>
  </si>
  <si>
    <t>52440002</t>
  </si>
  <si>
    <t>Klienditeeninduskeskuse müüja</t>
  </si>
  <si>
    <t>52440003</t>
  </si>
  <si>
    <t>E-poe müüja</t>
  </si>
  <si>
    <t>52440004</t>
  </si>
  <si>
    <t>Kaugturundustöötaja</t>
  </si>
  <si>
    <t>52440005</t>
  </si>
  <si>
    <t>Kaugturunduse müüja</t>
  </si>
  <si>
    <t>52440006</t>
  </si>
  <si>
    <t>Telefonimüügi agent</t>
  </si>
  <si>
    <t>52449900</t>
  </si>
  <si>
    <t>Mujal liigitamata telefonimüügi agendid</t>
  </si>
  <si>
    <t>5245</t>
  </si>
  <si>
    <t>Tanklatöötajad</t>
  </si>
  <si>
    <t>52450001</t>
  </si>
  <si>
    <t>Väikelaevasadama töötaja</t>
  </si>
  <si>
    <t>52450002</t>
  </si>
  <si>
    <t>Tanklatöötaja</t>
  </si>
  <si>
    <t>52450003</t>
  </si>
  <si>
    <t>Autopesula operaator</t>
  </si>
  <si>
    <t>5246</t>
  </si>
  <si>
    <t>Toitlustuse letitöötajad</t>
  </si>
  <si>
    <t>52460001</t>
  </si>
  <si>
    <t>Salatileti töötaja</t>
  </si>
  <si>
    <t>52460002</t>
  </si>
  <si>
    <t>Kohviku letitöötaja</t>
  </si>
  <si>
    <t>52460003</t>
  </si>
  <si>
    <t>Söökla teenindaja</t>
  </si>
  <si>
    <t>52460004</t>
  </si>
  <si>
    <t>Toitlustuse klienditeenindaja</t>
  </si>
  <si>
    <t>52460005</t>
  </si>
  <si>
    <t>Söökla letitöötaja</t>
  </si>
  <si>
    <t>52469900</t>
  </si>
  <si>
    <t>Muud toitlustuse mujal liigitamata letitöötajad</t>
  </si>
  <si>
    <t>5249</t>
  </si>
  <si>
    <t>Müügitöötajad, mujal liigitamata</t>
  </si>
  <si>
    <t>52490001</t>
  </si>
  <si>
    <t>Üüritehingute vahendaja</t>
  </si>
  <si>
    <t>52490002</t>
  </si>
  <si>
    <t>Komplekteerija</t>
  </si>
  <si>
    <t>52499900</t>
  </si>
  <si>
    <t>Mujal liigitamata müügitöötajad</t>
  </si>
  <si>
    <t>53</t>
  </si>
  <si>
    <t>Isikuhooldustöötajad</t>
  </si>
  <si>
    <t>531</t>
  </si>
  <si>
    <t>Lapsehoidjad ja õpetajaabid</t>
  </si>
  <si>
    <t>5311</t>
  </si>
  <si>
    <t>Lapsehoidjad</t>
  </si>
  <si>
    <t>53110001</t>
  </si>
  <si>
    <t>Lapsehoidja</t>
  </si>
  <si>
    <t>53110002</t>
  </si>
  <si>
    <t>Pikapäevarühma kasvataja</t>
  </si>
  <si>
    <t>53110003</t>
  </si>
  <si>
    <t>Abikasvataja</t>
  </si>
  <si>
    <t>53110004</t>
  </si>
  <si>
    <t>Kasvataja abi</t>
  </si>
  <si>
    <t>53110005</t>
  </si>
  <si>
    <t>Lastehoiutöötaja</t>
  </si>
  <si>
    <t>53110006</t>
  </si>
  <si>
    <t>Lastekasvataja</t>
  </si>
  <si>
    <t>53110007</t>
  </si>
  <si>
    <t>Päevahoiu töötaja</t>
  </si>
  <si>
    <t>53110008</t>
  </si>
  <si>
    <t>Õpilaskodu kasvataja (v.a erikool)</t>
  </si>
  <si>
    <t>53110009</t>
  </si>
  <si>
    <t>Öökasvataja</t>
  </si>
  <si>
    <t>53110010</t>
  </si>
  <si>
    <t>Lapse tugiisik</t>
  </si>
  <si>
    <t>53119900</t>
  </si>
  <si>
    <t>Mujal liigitamata lapsehoidjad</t>
  </si>
  <si>
    <t>5312</t>
  </si>
  <si>
    <t>Õpetajaabid</t>
  </si>
  <si>
    <t>53120001</t>
  </si>
  <si>
    <t>Õpetaja assistent</t>
  </si>
  <si>
    <t>53120002</t>
  </si>
  <si>
    <t>Pedagoogi abi</t>
  </si>
  <si>
    <t>53120003</t>
  </si>
  <si>
    <t>Õpetaja abi</t>
  </si>
  <si>
    <t>53120004</t>
  </si>
  <si>
    <t>Õpilase tugiisik</t>
  </si>
  <si>
    <t>532</t>
  </si>
  <si>
    <t>Tervishoiu hooldustöötajad</t>
  </si>
  <si>
    <t>5321</t>
  </si>
  <si>
    <t>Tervishoiu- ja hoolekandeasutuste hooldustöötajad</t>
  </si>
  <si>
    <t>53210001</t>
  </si>
  <si>
    <t>Hooldaja tervishoiuasutuses</t>
  </si>
  <si>
    <t>53210002</t>
  </si>
  <si>
    <t>Sünnitusabiline (kliinikus või haiglas)</t>
  </si>
  <si>
    <t>53210003</t>
  </si>
  <si>
    <t>Hooldaja hoolekandeasutuses</t>
  </si>
  <si>
    <t>5322</t>
  </si>
  <si>
    <t>Koduhooldustöötajad</t>
  </si>
  <si>
    <t>53220001</t>
  </si>
  <si>
    <t>Koduhooldustöötaja</t>
  </si>
  <si>
    <t>53220002</t>
  </si>
  <si>
    <t>Hooldaja (kodus)</t>
  </si>
  <si>
    <t>53220003</t>
  </si>
  <si>
    <t>Kodusünnitusel abistaja</t>
  </si>
  <si>
    <t>53229900</t>
  </si>
  <si>
    <t>Mujal liigitamata koduhooldustöötajad</t>
  </si>
  <si>
    <t>5329</t>
  </si>
  <si>
    <t>Tervishoiu hooldustöötajad, mujal liigitamata</t>
  </si>
  <si>
    <t>53290001</t>
  </si>
  <si>
    <t>Mujal liigitamata hooldustöötaja tervishoius</t>
  </si>
  <si>
    <t>54</t>
  </si>
  <si>
    <t>Pääste-, politsei- ja turvatöötajad</t>
  </si>
  <si>
    <t>541</t>
  </si>
  <si>
    <t>5411</t>
  </si>
  <si>
    <t>Päästjad ja tuletõrjujad</t>
  </si>
  <si>
    <t>54110001</t>
  </si>
  <si>
    <t>Tuletõrjuja</t>
  </si>
  <si>
    <t>54110002</t>
  </si>
  <si>
    <t>Demineerija</t>
  </si>
  <si>
    <t>54110003</t>
  </si>
  <si>
    <t>Päästja</t>
  </si>
  <si>
    <t>54110004</t>
  </si>
  <si>
    <t>Tuletõrjuja-päästja</t>
  </si>
  <si>
    <t>54119900</t>
  </si>
  <si>
    <t>Mujal liigitamata päästjad ja tuletõrjujad</t>
  </si>
  <si>
    <t>5412</t>
  </si>
  <si>
    <t>Politseinikud</t>
  </si>
  <si>
    <t>54120001</t>
  </si>
  <si>
    <t>Patrullpolitseinik</t>
  </si>
  <si>
    <t>54120002</t>
  </si>
  <si>
    <t>Kiirreageerija</t>
  </si>
  <si>
    <t>54120003</t>
  </si>
  <si>
    <t>Konstaabel</t>
  </si>
  <si>
    <t>54120004</t>
  </si>
  <si>
    <t>Korrakaitseametnik</t>
  </si>
  <si>
    <t>54120005</t>
  </si>
  <si>
    <t>Liikluspolitseinik</t>
  </si>
  <si>
    <t>54120006</t>
  </si>
  <si>
    <t>Noorsoopolitseinik</t>
  </si>
  <si>
    <t>54120007</t>
  </si>
  <si>
    <t>Piirkonnavanem</t>
  </si>
  <si>
    <t>54120008</t>
  </si>
  <si>
    <t>Politseinik</t>
  </si>
  <si>
    <t>54120009</t>
  </si>
  <si>
    <t>Valvepolitseinik</t>
  </si>
  <si>
    <t>54120010</t>
  </si>
  <si>
    <t>Veebikonstaabel</t>
  </si>
  <si>
    <t>54120011</t>
  </si>
  <si>
    <t>Munitsipaalpolitseinik</t>
  </si>
  <si>
    <t>54129900</t>
  </si>
  <si>
    <t>Mujal liigitamata politseinikud</t>
  </si>
  <si>
    <t>5413</t>
  </si>
  <si>
    <t>Vangivalvurid</t>
  </si>
  <si>
    <t>54130001</t>
  </si>
  <si>
    <t>Vangivalvur</t>
  </si>
  <si>
    <t>54130002</t>
  </si>
  <si>
    <t>Vangla järelevalveinspektor</t>
  </si>
  <si>
    <t>54130003</t>
  </si>
  <si>
    <t>Vangla korrapidaja</t>
  </si>
  <si>
    <t>54130004</t>
  </si>
  <si>
    <t>Vangla inspektor-kontaktisik</t>
  </si>
  <si>
    <t>54139900</t>
  </si>
  <si>
    <t>Mujal liigitamata vangivalvurid</t>
  </si>
  <si>
    <t>5414</t>
  </si>
  <si>
    <t>Turvatöötajad</t>
  </si>
  <si>
    <t>54140001</t>
  </si>
  <si>
    <t>Ihukaitsja</t>
  </si>
  <si>
    <t>54140002</t>
  </si>
  <si>
    <t>Turvamees</t>
  </si>
  <si>
    <t>54140003</t>
  </si>
  <si>
    <t>Muuseumivalvur</t>
  </si>
  <si>
    <t>54140004</t>
  </si>
  <si>
    <t>Uksehoidja</t>
  </si>
  <si>
    <t>54140005</t>
  </si>
  <si>
    <t>Turvaspetsialist</t>
  </si>
  <si>
    <t>54140006</t>
  </si>
  <si>
    <t>Relvur</t>
  </si>
  <si>
    <t>54140007</t>
  </si>
  <si>
    <t>Turvatöötaja</t>
  </si>
  <si>
    <t>54140008</t>
  </si>
  <si>
    <t>Häirejuhtimiskeskuse operaator</t>
  </si>
  <si>
    <t>54140009</t>
  </si>
  <si>
    <t>Vahetuseülem (turvateenused)</t>
  </si>
  <si>
    <t>54149900</t>
  </si>
  <si>
    <t>Mujal liigitamata turvatöötajad</t>
  </si>
  <si>
    <t>5419</t>
  </si>
  <si>
    <t>Turvatöötajad, mujal liigitamata</t>
  </si>
  <si>
    <t>54190001</t>
  </si>
  <si>
    <t>Loomapüüdja</t>
  </si>
  <si>
    <t>54190002</t>
  </si>
  <si>
    <t>Rannavalvur</t>
  </si>
  <si>
    <t>54190003</t>
  </si>
  <si>
    <t>Ülekäigukoha valvur</t>
  </si>
  <si>
    <t>54190004</t>
  </si>
  <si>
    <t>Vetelpäästja</t>
  </si>
  <si>
    <t>54190005</t>
  </si>
  <si>
    <t>Liiklusreguleerija</t>
  </si>
  <si>
    <t>54190006</t>
  </si>
  <si>
    <t>Loomakaitsetöötaja</t>
  </si>
  <si>
    <t>54199900</t>
  </si>
  <si>
    <t>Muud mujal liigitamata turvatöötajad</t>
  </si>
  <si>
    <t>6</t>
  </si>
  <si>
    <t>Põllumajanduse, metsanduse, kalanduse ja jahinduse oskustöölised</t>
  </si>
  <si>
    <t>61</t>
  </si>
  <si>
    <t>Põllumajanduse oskustöölised</t>
  </si>
  <si>
    <t>611</t>
  </si>
  <si>
    <t>Taimekasvatuse oskustöölised</t>
  </si>
  <si>
    <t>6111</t>
  </si>
  <si>
    <t>Põllusaaduste ja köögiviljakasvatajad</t>
  </si>
  <si>
    <t>61110001</t>
  </si>
  <si>
    <t>Kartulikasvataja</t>
  </si>
  <si>
    <t>61110002</t>
  </si>
  <si>
    <t>Köögiviljakasvataja</t>
  </si>
  <si>
    <t>61110003</t>
  </si>
  <si>
    <t>Linakasvataja</t>
  </si>
  <si>
    <t>61110004</t>
  </si>
  <si>
    <t>Põllumajanduse oskustöötaja (põllukultuurid)</t>
  </si>
  <si>
    <t>61110005</t>
  </si>
  <si>
    <t>Suhkrupeedikasvataja</t>
  </si>
  <si>
    <t>61110006</t>
  </si>
  <si>
    <t>Teraviljakasvataja</t>
  </si>
  <si>
    <t>61119900</t>
  </si>
  <si>
    <t>Mujal liigitamata põllusaaduste ja köögiviljakasvatajad</t>
  </si>
  <si>
    <t>6112</t>
  </si>
  <si>
    <t>Puuvilja- ja marjakasvatajad</t>
  </si>
  <si>
    <t>61120001</t>
  </si>
  <si>
    <t>Puuviljakasvataja</t>
  </si>
  <si>
    <t>61120002</t>
  </si>
  <si>
    <t>Teekasvataja</t>
  </si>
  <si>
    <t>61120003</t>
  </si>
  <si>
    <t>Viinamarjakasvataja</t>
  </si>
  <si>
    <t>61120004</t>
  </si>
  <si>
    <t>Mahlalaskja</t>
  </si>
  <si>
    <t>61120005</t>
  </si>
  <si>
    <t>Marjakasvataja</t>
  </si>
  <si>
    <t>61129900</t>
  </si>
  <si>
    <t>Mujal liigitamata puuvilja- ja marjakasvatajad</t>
  </si>
  <si>
    <t>6113</t>
  </si>
  <si>
    <t>Aednikud, puukooli töötajad ja istikukasvatajad</t>
  </si>
  <si>
    <t>61130001</t>
  </si>
  <si>
    <t>Aednik</t>
  </si>
  <si>
    <t>61130002</t>
  </si>
  <si>
    <t>Maastikuaednik</t>
  </si>
  <si>
    <t>61130003</t>
  </si>
  <si>
    <t>Väikeaiapidaja</t>
  </si>
  <si>
    <t>61130004</t>
  </si>
  <si>
    <t>Seenekasvataja</t>
  </si>
  <si>
    <t>61130005</t>
  </si>
  <si>
    <t>Istikukasvataja</t>
  </si>
  <si>
    <t>61130006</t>
  </si>
  <si>
    <t>Kasvuhooneaednik</t>
  </si>
  <si>
    <t>61130007</t>
  </si>
  <si>
    <t>Pargiaednik</t>
  </si>
  <si>
    <t>61130008</t>
  </si>
  <si>
    <t>Puukooli töötaja</t>
  </si>
  <si>
    <t>61130009</t>
  </si>
  <si>
    <t>Roosikasvataja</t>
  </si>
  <si>
    <t>61130010</t>
  </si>
  <si>
    <t>Seemnekasvataja</t>
  </si>
  <si>
    <t>61130011</t>
  </si>
  <si>
    <t>Taimekooli kasvataja</t>
  </si>
  <si>
    <t>61130012</t>
  </si>
  <si>
    <t>Viljapuude kasvataja</t>
  </si>
  <si>
    <t>61130013</t>
  </si>
  <si>
    <t>Arborist</t>
  </si>
  <si>
    <t>61139900</t>
  </si>
  <si>
    <t>Mujal liigitamata aednikud, puukooli töötajad ja istikukasvatajad</t>
  </si>
  <si>
    <t>6114</t>
  </si>
  <si>
    <t>Eri põllukultuuride kasvatajad</t>
  </si>
  <si>
    <t>61140001</t>
  </si>
  <si>
    <t>Segakultuuride kasvataja</t>
  </si>
  <si>
    <t>61140002</t>
  </si>
  <si>
    <t>Põllumajanduse oskustöötaja (segakultuurid)</t>
  </si>
  <si>
    <t>61140003</t>
  </si>
  <si>
    <t>Aiasaaduste kasvataja</t>
  </si>
  <si>
    <t>61140004</t>
  </si>
  <si>
    <t>Taimekasvataja</t>
  </si>
  <si>
    <t>61140005</t>
  </si>
  <si>
    <t>Taimekasvatustalunik</t>
  </si>
  <si>
    <t>61149900</t>
  </si>
  <si>
    <t>Mujal liigitamata eri põllukultuuride kasvatajad</t>
  </si>
  <si>
    <t>612</t>
  </si>
  <si>
    <t>Loomakasvatuse oskustöölised</t>
  </si>
  <si>
    <t>6121</t>
  </si>
  <si>
    <t>Loomakasvatajad</t>
  </si>
  <si>
    <t>61210001</t>
  </si>
  <si>
    <t>Veisekasvataja</t>
  </si>
  <si>
    <t>61210002</t>
  </si>
  <si>
    <t>Piimakarja kasvataja</t>
  </si>
  <si>
    <t>61210003</t>
  </si>
  <si>
    <t>Koerakasvataja</t>
  </si>
  <si>
    <t>61210004</t>
  </si>
  <si>
    <t>Kitsekasvataja</t>
  </si>
  <si>
    <t>61210005</t>
  </si>
  <si>
    <t>Hobusekasvataja</t>
  </si>
  <si>
    <t>61210006</t>
  </si>
  <si>
    <t>Villapügaja</t>
  </si>
  <si>
    <t>61210007</t>
  </si>
  <si>
    <t>Lambakasvataja</t>
  </si>
  <si>
    <t>61210008</t>
  </si>
  <si>
    <t>Kassikasvataja</t>
  </si>
  <si>
    <t>61210009</t>
  </si>
  <si>
    <t>Lambapügaja</t>
  </si>
  <si>
    <t>61210010</t>
  </si>
  <si>
    <t>Loomakasvataja</t>
  </si>
  <si>
    <t>61210011</t>
  </si>
  <si>
    <t>Lüpsja</t>
  </si>
  <si>
    <t>61210012</t>
  </si>
  <si>
    <t>Põllumajanduse oskustöötaja (karjakasvatus)</t>
  </si>
  <si>
    <t>61210013</t>
  </si>
  <si>
    <t>Seakasvataja</t>
  </si>
  <si>
    <t>61210014</t>
  </si>
  <si>
    <t>Farmijuhataja</t>
  </si>
  <si>
    <t>6122</t>
  </si>
  <si>
    <t>Linnukasvatajad</t>
  </si>
  <si>
    <t>61220001</t>
  </si>
  <si>
    <t>Linnuaretaja</t>
  </si>
  <si>
    <t>61220002</t>
  </si>
  <si>
    <t>Linnukasvataja</t>
  </si>
  <si>
    <t>61220003</t>
  </si>
  <si>
    <t>Linnutalitaja</t>
  </si>
  <si>
    <t>61220004</t>
  </si>
  <si>
    <t>Inkubaatorioperaator</t>
  </si>
  <si>
    <t>61220005</t>
  </si>
  <si>
    <t>Munatootja</t>
  </si>
  <si>
    <t>6123</t>
  </si>
  <si>
    <t>Mesinikud ja siidiussikasvatajad</t>
  </si>
  <si>
    <t>61230001</t>
  </si>
  <si>
    <t>Mesinik</t>
  </si>
  <si>
    <t>61230002</t>
  </si>
  <si>
    <t>Siidiussikasvataja</t>
  </si>
  <si>
    <t>61239900</t>
  </si>
  <si>
    <t>Mujal liigitamata putukate kasvatajad</t>
  </si>
  <si>
    <t>6129</t>
  </si>
  <si>
    <t>Loomakasvatuse oskustöölised, mujal liigitamata</t>
  </si>
  <si>
    <t>61290001</t>
  </si>
  <si>
    <t>Karusloomakasvataja</t>
  </si>
  <si>
    <t>61290002</t>
  </si>
  <si>
    <t>Metslindude kasvataja</t>
  </si>
  <si>
    <t>61290003</t>
  </si>
  <si>
    <t>Jaanalinnukasvataja</t>
  </si>
  <si>
    <t>61290004</t>
  </si>
  <si>
    <t>Teokasvataja</t>
  </si>
  <si>
    <t>61290005</t>
  </si>
  <si>
    <t>Laboriloomade kasvataja</t>
  </si>
  <si>
    <t>61299900</t>
  </si>
  <si>
    <t>Muud mujal liigitamata loomakasvatuse oskustöölised</t>
  </si>
  <si>
    <t>613</t>
  </si>
  <si>
    <t>Segapõllumajanduse oskustöölised</t>
  </si>
  <si>
    <t>6130</t>
  </si>
  <si>
    <t>61300001</t>
  </si>
  <si>
    <t>Talupidaja (segapõllumajandus)</t>
  </si>
  <si>
    <t>61300002</t>
  </si>
  <si>
    <t>Põllumajanduse oskustöötaja (segapõllumajandus)</t>
  </si>
  <si>
    <t>61309900</t>
  </si>
  <si>
    <t>Mujal liigitamata segapõllumajanduse oskustöölised</t>
  </si>
  <si>
    <t>62</t>
  </si>
  <si>
    <t>Metsanduse, kalanduse ja jahinduse oskustöölised</t>
  </si>
  <si>
    <t>621</t>
  </si>
  <si>
    <t>Metsanduse jms oskustöölised</t>
  </si>
  <si>
    <t>6210</t>
  </si>
  <si>
    <t>62100001</t>
  </si>
  <si>
    <t>Puusöepõletaja</t>
  </si>
  <si>
    <t>62100002</t>
  </si>
  <si>
    <t>Raietööline</t>
  </si>
  <si>
    <t>62100003</t>
  </si>
  <si>
    <t>Metsalangetaja</t>
  </si>
  <si>
    <t>62100004</t>
  </si>
  <si>
    <t>Metsaistutaja</t>
  </si>
  <si>
    <t>62100005</t>
  </si>
  <si>
    <t>Metsanduse oskustöötaja</t>
  </si>
  <si>
    <t>62100006</t>
  </si>
  <si>
    <t>Metsatööline</t>
  </si>
  <si>
    <t>62100007</t>
  </si>
  <si>
    <t>Metsaülevaataja</t>
  </si>
  <si>
    <t>62100008</t>
  </si>
  <si>
    <t>Metsnik</t>
  </si>
  <si>
    <t>62100009</t>
  </si>
  <si>
    <t>Puidumõõdistaja</t>
  </si>
  <si>
    <t>62100010</t>
  </si>
  <si>
    <t>Puidumärgistaja</t>
  </si>
  <si>
    <t>62109900</t>
  </si>
  <si>
    <t>Mujal liigitamata metsanduse jms oskustöölised</t>
  </si>
  <si>
    <t>622</t>
  </si>
  <si>
    <t>Kalanduse ja jahinduse oskustöölised</t>
  </si>
  <si>
    <t>6221</t>
  </si>
  <si>
    <t>Vesiviljeluse oskustöölised</t>
  </si>
  <si>
    <t>62210001</t>
  </si>
  <si>
    <t>Vetikakasvataja</t>
  </si>
  <si>
    <t>62210002</t>
  </si>
  <si>
    <t>Kalakasvataja</t>
  </si>
  <si>
    <t>62210003</t>
  </si>
  <si>
    <t>Austrikasvataja</t>
  </si>
  <si>
    <t>62210004</t>
  </si>
  <si>
    <t>Pärlikasvataja</t>
  </si>
  <si>
    <t>62210005</t>
  </si>
  <si>
    <t>Mereandide kasvataja</t>
  </si>
  <si>
    <t>62210006</t>
  </si>
  <si>
    <t>Kalakasvanduse oskustöötaja</t>
  </si>
  <si>
    <t>62210007</t>
  </si>
  <si>
    <t>Mereandide kasvanduse oskustöötaja</t>
  </si>
  <si>
    <t>62219900</t>
  </si>
  <si>
    <t>Mujal liigitamata vesiviljeluse oskustöölised</t>
  </si>
  <si>
    <t>6222</t>
  </si>
  <si>
    <t>Sisevete- ja rannapüügikalurid</t>
  </si>
  <si>
    <t>62220001</t>
  </si>
  <si>
    <t>Rannikupüügilaeva juht</t>
  </si>
  <si>
    <t>62220002</t>
  </si>
  <si>
    <t>Kalur (rannikuvetes)</t>
  </si>
  <si>
    <t>62220003</t>
  </si>
  <si>
    <t>Kalur (sisevetes)</t>
  </si>
  <si>
    <t>62229900</t>
  </si>
  <si>
    <t>Mujal liigitamata sisevete- ja rannapüügikalurid</t>
  </si>
  <si>
    <t>6223</t>
  </si>
  <si>
    <t>Avamerekalurid</t>
  </si>
  <si>
    <t>62230001</t>
  </si>
  <si>
    <t>Avamerekalur</t>
  </si>
  <si>
    <t>62230002</t>
  </si>
  <si>
    <t>Traallaevakalur</t>
  </si>
  <si>
    <t>62230003</t>
  </si>
  <si>
    <t>Kalalaeva kapten (süvameri)</t>
  </si>
  <si>
    <t>62230004</t>
  </si>
  <si>
    <t>Traaleri kapten (süvameri)</t>
  </si>
  <si>
    <t>62239900</t>
  </si>
  <si>
    <t>Mujal liigitamata avamerekalurid</t>
  </si>
  <si>
    <t>6224</t>
  </si>
  <si>
    <t>Jahimehed ja karusnahakütid</t>
  </si>
  <si>
    <t>62240001</t>
  </si>
  <si>
    <t>Karusnahakütt</t>
  </si>
  <si>
    <t>62240002</t>
  </si>
  <si>
    <t>Hülgekütt</t>
  </si>
  <si>
    <t>62240003</t>
  </si>
  <si>
    <t>Ajaja (jahil)</t>
  </si>
  <si>
    <t>62240004</t>
  </si>
  <si>
    <t>Jahimees</t>
  </si>
  <si>
    <t>62240005</t>
  </si>
  <si>
    <t>Jääger</t>
  </si>
  <si>
    <t>62249900</t>
  </si>
  <si>
    <t>Mujal liigitamata jahimehed ja karusnahakütid</t>
  </si>
  <si>
    <t>63</t>
  </si>
  <si>
    <t>Oma tarbeks põllumajanduse, kalapüügi, jahi ning metsasaaduste korjamisega tegelejad</t>
  </si>
  <si>
    <t>631</t>
  </si>
  <si>
    <t>Oma tarbeks taimekasvatusega tegelevad talunikud</t>
  </si>
  <si>
    <t>6310</t>
  </si>
  <si>
    <t>63100001</t>
  </si>
  <si>
    <t>Oma tarbeks taimekasvatusega tegelev talunik</t>
  </si>
  <si>
    <t>63100002</t>
  </si>
  <si>
    <t>Oma tarbeks aiasaaduste kasvataja</t>
  </si>
  <si>
    <t>63100003</t>
  </si>
  <si>
    <t>Oma tarbeks aedviljade kasvataja</t>
  </si>
  <si>
    <t>632</t>
  </si>
  <si>
    <t>Oma tarbeks loomakasvatusega tegelevad talunikud</t>
  </si>
  <si>
    <t>6320</t>
  </si>
  <si>
    <t>63200001</t>
  </si>
  <si>
    <t>Oma tarbeks loomi pidav talunik</t>
  </si>
  <si>
    <t>633</t>
  </si>
  <si>
    <t>Oma tarbeks segapõllumajandusega tegelevad talunikud</t>
  </si>
  <si>
    <t>6330</t>
  </si>
  <si>
    <t>63300001</t>
  </si>
  <si>
    <t>Oma tarbeks segapõllumajandusega tegelev talunik</t>
  </si>
  <si>
    <t>634</t>
  </si>
  <si>
    <t>Oma tarbeks kalapüügi, jahi ja metsasaaduste korjamisega tegelejad</t>
  </si>
  <si>
    <t>6340</t>
  </si>
  <si>
    <t>63400001</t>
  </si>
  <si>
    <t>Oma tarbeks metsasaaduste koguja</t>
  </si>
  <si>
    <t>63400002</t>
  </si>
  <si>
    <t>Oma tarbeks kalastaja</t>
  </si>
  <si>
    <t>63400003</t>
  </si>
  <si>
    <t>Oma tarbeks küttija</t>
  </si>
  <si>
    <t>7</t>
  </si>
  <si>
    <t>Oskus- ja käsitöölised</t>
  </si>
  <si>
    <t>71</t>
  </si>
  <si>
    <t>Ehitustöölised, v.a elektrikud</t>
  </si>
  <si>
    <t>711</t>
  </si>
  <si>
    <t>Üldehitustöölised</t>
  </si>
  <si>
    <t>7111</t>
  </si>
  <si>
    <t>Üldehitajad</t>
  </si>
  <si>
    <t>71110001</t>
  </si>
  <si>
    <t>Majaehitaja</t>
  </si>
  <si>
    <t>71110002</t>
  </si>
  <si>
    <t>Ehitus- ja remonditööline</t>
  </si>
  <si>
    <t>71110003</t>
  </si>
  <si>
    <t>Ehitusmeister</t>
  </si>
  <si>
    <t>71119900</t>
  </si>
  <si>
    <t>Mujal liigitamata üldehitajad</t>
  </si>
  <si>
    <t>7112</t>
  </si>
  <si>
    <t>Müürsepad jms töölised</t>
  </si>
  <si>
    <t>71120001</t>
  </si>
  <si>
    <t>Ehitusplokkide laduja</t>
  </si>
  <si>
    <t>71120002</t>
  </si>
  <si>
    <t>Müürsepp</t>
  </si>
  <si>
    <t>71120003</t>
  </si>
  <si>
    <t>Pottsepp</t>
  </si>
  <si>
    <t>71120004</t>
  </si>
  <si>
    <t>Koldepottsepp</t>
  </si>
  <si>
    <t>71120005</t>
  </si>
  <si>
    <t>Ahjumeister</t>
  </si>
  <si>
    <t>71120006</t>
  </si>
  <si>
    <t>Kivisillutise tegija</t>
  </si>
  <si>
    <t>71120007</t>
  </si>
  <si>
    <t>Korstnaladuja</t>
  </si>
  <si>
    <t>71129900</t>
  </si>
  <si>
    <t>Mujal liigitamata müürsepad jms töölised</t>
  </si>
  <si>
    <t>7113</t>
  </si>
  <si>
    <t>Kiviraidurid, -tahujad jms töölised</t>
  </si>
  <si>
    <t>71130001</t>
  </si>
  <si>
    <t>Graniidilõikaja</t>
  </si>
  <si>
    <t>71130002</t>
  </si>
  <si>
    <t>Kiviraidur</t>
  </si>
  <si>
    <t>71130003</t>
  </si>
  <si>
    <t>Kivilõikaja</t>
  </si>
  <si>
    <t>71130004</t>
  </si>
  <si>
    <t>Teemantpuurija ja -saagija</t>
  </si>
  <si>
    <t>71139900</t>
  </si>
  <si>
    <t>Mujal liigitamata kiviraidurid, -tahujad jms töölised</t>
  </si>
  <si>
    <t>7114</t>
  </si>
  <si>
    <t>Betoneerijad, betoonpindade viimistlejad jms töölised</t>
  </si>
  <si>
    <t>71140001</t>
  </si>
  <si>
    <t>Betoontoodete viimistleja</t>
  </si>
  <si>
    <t>71140002</t>
  </si>
  <si>
    <t>Betoonivalaja</t>
  </si>
  <si>
    <t>71140003</t>
  </si>
  <si>
    <t>Terratsopõranda ehitaja</t>
  </si>
  <si>
    <t>71140004</t>
  </si>
  <si>
    <t>Betoontoodete valmistaja</t>
  </si>
  <si>
    <t>71140005</t>
  </si>
  <si>
    <t>Armeerija</t>
  </si>
  <si>
    <t>71149900</t>
  </si>
  <si>
    <t>Mujal liigitamata betoneerijad, betoonpindade viimistlejad jms töölised</t>
  </si>
  <si>
    <t>7115</t>
  </si>
  <si>
    <t>Puusepad</t>
  </si>
  <si>
    <t>71150001</t>
  </si>
  <si>
    <t>Ehituspuusepp</t>
  </si>
  <si>
    <t>71150002</t>
  </si>
  <si>
    <t>Avatäidete paigaldaja</t>
  </si>
  <si>
    <t>71150003</t>
  </si>
  <si>
    <t>Laevapuusepp</t>
  </si>
  <si>
    <t>71150004</t>
  </si>
  <si>
    <t>Kaevanduspuusepp</t>
  </si>
  <si>
    <t>71150005</t>
  </si>
  <si>
    <t>Paadimeister</t>
  </si>
  <si>
    <t>71150006</t>
  </si>
  <si>
    <t>Remondipuusepp</t>
  </si>
  <si>
    <t>71150007</t>
  </si>
  <si>
    <t>Teatripuusepp</t>
  </si>
  <si>
    <t>71159900</t>
  </si>
  <si>
    <t>Mujal liigitamata puusepad</t>
  </si>
  <si>
    <t>7119</t>
  </si>
  <si>
    <t>Üldehitustöölised, mujal liigitamata</t>
  </si>
  <si>
    <t>71190001</t>
  </si>
  <si>
    <t>Lammutustööline</t>
  </si>
  <si>
    <t>71190002</t>
  </si>
  <si>
    <t>Valmisdetailidest ehitiste koostaja</t>
  </si>
  <si>
    <t>71190003</t>
  </si>
  <si>
    <t>Tellingupaigaldaja</t>
  </si>
  <si>
    <t>71190004</t>
  </si>
  <si>
    <t>Lammutuse oskustööline</t>
  </si>
  <si>
    <t>71190005</t>
  </si>
  <si>
    <t>Kõrgehitustööline</t>
  </si>
  <si>
    <t>71190006</t>
  </si>
  <si>
    <t>Liikluskorraldusvahendite paigaldaja</t>
  </si>
  <si>
    <t>71199900</t>
  </si>
  <si>
    <t>Muud mujal liigitamata üldehitustöölised</t>
  </si>
  <si>
    <t>712</t>
  </si>
  <si>
    <t>Ehitusviimistlejad jms töölised</t>
  </si>
  <si>
    <t>7121</t>
  </si>
  <si>
    <t>Katusekatjad</t>
  </si>
  <si>
    <t>71210001</t>
  </si>
  <si>
    <t>Bituumenkatuste ehitaja</t>
  </si>
  <si>
    <t>71210002</t>
  </si>
  <si>
    <t>Plekk-katuste ehitaja</t>
  </si>
  <si>
    <t>71210003</t>
  </si>
  <si>
    <t>Katuseparandaja</t>
  </si>
  <si>
    <t>71210004</t>
  </si>
  <si>
    <t>Kivikatuste ehitaja</t>
  </si>
  <si>
    <t>71210005</t>
  </si>
  <si>
    <t>Plaatkatuste ehitaja</t>
  </si>
  <si>
    <t>71210006</t>
  </si>
  <si>
    <t>Roogkatuste ehitaja</t>
  </si>
  <si>
    <t>71210007</t>
  </si>
  <si>
    <t>Katusepanija</t>
  </si>
  <si>
    <t>71219900</t>
  </si>
  <si>
    <t>Mujal liigitamata katusekatjad</t>
  </si>
  <si>
    <t>7122</t>
  </si>
  <si>
    <t>Põrandategijad ja plaatijad</t>
  </si>
  <si>
    <t>71220001</t>
  </si>
  <si>
    <t>Vaibapaigaldaja</t>
  </si>
  <si>
    <t>71220002</t>
  </si>
  <si>
    <t>Marmorkatete paigaldaja</t>
  </si>
  <si>
    <t>71220003</t>
  </si>
  <si>
    <t>Parketipaigaldaja</t>
  </si>
  <si>
    <t>71220004</t>
  </si>
  <si>
    <t>Plaatija</t>
  </si>
  <si>
    <t>71220005</t>
  </si>
  <si>
    <t>Kivipõranda paigaldaja</t>
  </si>
  <si>
    <t>71220006</t>
  </si>
  <si>
    <t>Mosaiikkatte paigaldaja</t>
  </si>
  <si>
    <t>71220007</t>
  </si>
  <si>
    <t>Puitpõranda paigaldaja</t>
  </si>
  <si>
    <t>71229900</t>
  </si>
  <si>
    <t>Mujal liigitamata põrandapaigaldajad ja plaatijad</t>
  </si>
  <si>
    <t>7123</t>
  </si>
  <si>
    <t>Krohvijad</t>
  </si>
  <si>
    <t>71230001</t>
  </si>
  <si>
    <t>Kipsplaadi paigaldaja</t>
  </si>
  <si>
    <t>71230002</t>
  </si>
  <si>
    <t>Kiudkrohviga krohvija</t>
  </si>
  <si>
    <t>71230003</t>
  </si>
  <si>
    <t>Dekoratiivkrohvija</t>
  </si>
  <si>
    <t>71230004</t>
  </si>
  <si>
    <t>Krohvija</t>
  </si>
  <si>
    <t>71230005</t>
  </si>
  <si>
    <t>Fassaadikrohvija</t>
  </si>
  <si>
    <t>71230006</t>
  </si>
  <si>
    <t>Stukk-krohvija</t>
  </si>
  <si>
    <t>7124</t>
  </si>
  <si>
    <t>Isoleerijad</t>
  </si>
  <si>
    <t>71240001</t>
  </si>
  <si>
    <t>Heliisoleerija</t>
  </si>
  <si>
    <t>71240002</t>
  </si>
  <si>
    <t>Katelde ja torude isoleerija</t>
  </si>
  <si>
    <t>71240003</t>
  </si>
  <si>
    <t>Isoleerija</t>
  </si>
  <si>
    <t>71240004</t>
  </si>
  <si>
    <t>Külmutus- ja kliimaseadmete isoleerija</t>
  </si>
  <si>
    <t>71240005</t>
  </si>
  <si>
    <t>Soojustaja</t>
  </si>
  <si>
    <t>71240006</t>
  </si>
  <si>
    <t>Termoisoleerija</t>
  </si>
  <si>
    <t>71249900</t>
  </si>
  <si>
    <t>Mujal liigitamata isoleerijad</t>
  </si>
  <si>
    <t>7125</t>
  </si>
  <si>
    <t>Klaasijad</t>
  </si>
  <si>
    <t>71250001</t>
  </si>
  <si>
    <t>Autoklaasija</t>
  </si>
  <si>
    <t>71250002</t>
  </si>
  <si>
    <t>Klaasija</t>
  </si>
  <si>
    <t>71250003</t>
  </si>
  <si>
    <t>Katuseklaasija</t>
  </si>
  <si>
    <t>71250004</t>
  </si>
  <si>
    <t>Sõidukiklaasija</t>
  </si>
  <si>
    <t>71259900</t>
  </si>
  <si>
    <t>Mujal liigitamata klaasijad</t>
  </si>
  <si>
    <t>7126</t>
  </si>
  <si>
    <t>Torulukksepad</t>
  </si>
  <si>
    <t>71260001</t>
  </si>
  <si>
    <t>Gaasiseadmete monteerija</t>
  </si>
  <si>
    <t>71260002</t>
  </si>
  <si>
    <t>Torustikumonteerija</t>
  </si>
  <si>
    <t>71260003</t>
  </si>
  <si>
    <t>Torustikupaigaldaja</t>
  </si>
  <si>
    <t>71260004</t>
  </si>
  <si>
    <t>Kaevumeister</t>
  </si>
  <si>
    <t>71260005</t>
  </si>
  <si>
    <t>Sanitaartehnik</t>
  </si>
  <si>
    <t>71260006</t>
  </si>
  <si>
    <t>Torulukksepp</t>
  </si>
  <si>
    <t>71260007</t>
  </si>
  <si>
    <t>Koostelukksepp</t>
  </si>
  <si>
    <t>71269900</t>
  </si>
  <si>
    <t>Mujal liigitamata torulukksepad</t>
  </si>
  <si>
    <t>7127</t>
  </si>
  <si>
    <t>Kliima- ja külmutusseadmete mehaanikud</t>
  </si>
  <si>
    <t>71270001</t>
  </si>
  <si>
    <t>Kliimaseadmete mehaanik</t>
  </si>
  <si>
    <t>71270002</t>
  </si>
  <si>
    <t>Külmutusseadmete mehaanik</t>
  </si>
  <si>
    <t>71270003</t>
  </si>
  <si>
    <t>Külmutus- ja kliimaseadmete mehaanik</t>
  </si>
  <si>
    <t>71279900</t>
  </si>
  <si>
    <t>Muud kliima- ja külmutusseadmete mujal liigitamata mehaanikud</t>
  </si>
  <si>
    <t>713</t>
  </si>
  <si>
    <t>Maalrid, ehitustarindite puhastajad jms töölised</t>
  </si>
  <si>
    <t>7131</t>
  </si>
  <si>
    <t>Ehitusmaalrid jms töölised</t>
  </si>
  <si>
    <t>71310001</t>
  </si>
  <si>
    <t>Ehitusmaaler</t>
  </si>
  <si>
    <t>71310002</t>
  </si>
  <si>
    <t>Tapeetija</t>
  </si>
  <si>
    <t>71310003</t>
  </si>
  <si>
    <t>Dekoratsioonimaalija</t>
  </si>
  <si>
    <t>71310004</t>
  </si>
  <si>
    <t>Filmidekoratsioonide maalija</t>
  </si>
  <si>
    <t>71310005</t>
  </si>
  <si>
    <t>Metalltarindite värvija</t>
  </si>
  <si>
    <t>71310006</t>
  </si>
  <si>
    <t>Laevakere värvija</t>
  </si>
  <si>
    <t>71319900</t>
  </si>
  <si>
    <t>Mujal liigitamata ehitusmaalrid jms töölised</t>
  </si>
  <si>
    <t>7132</t>
  </si>
  <si>
    <t>Pihustusseadmetega värvijad-lakkijad</t>
  </si>
  <si>
    <t>71320001</t>
  </si>
  <si>
    <t>Tootevärvija</t>
  </si>
  <si>
    <t>71320002</t>
  </si>
  <si>
    <t>Tootelakkija</t>
  </si>
  <si>
    <t>71320003</t>
  </si>
  <si>
    <t>Sõidukivärvija</t>
  </si>
  <si>
    <t>71329900</t>
  </si>
  <si>
    <t>Mujal liigitamata pihustusseadmetega värvijad-lakkijad</t>
  </si>
  <si>
    <t>7133</t>
  </si>
  <si>
    <t>Ehitustarindite puhastajad</t>
  </si>
  <si>
    <t>71330001</t>
  </si>
  <si>
    <t>Fassaadipuhastaja</t>
  </si>
  <si>
    <t>71330002</t>
  </si>
  <si>
    <t>Korstnapühkija</t>
  </si>
  <si>
    <t>71330003</t>
  </si>
  <si>
    <t>Liivjugapuhastusseadme operaator (hoonefassaadid)</t>
  </si>
  <si>
    <t>71339900</t>
  </si>
  <si>
    <t>Mujal liigitamata ehitustarindite puhastajad</t>
  </si>
  <si>
    <t>72</t>
  </si>
  <si>
    <t>Metallitöötluse, masinaehituse jms oskustöölised</t>
  </si>
  <si>
    <t>721</t>
  </si>
  <si>
    <t>Lehtmetallitöölised, metallkonstruktsioonide valmistajad, valuvormide valmistajad, keevitajad jms töölised</t>
  </si>
  <si>
    <t>7211</t>
  </si>
  <si>
    <t>Valuvormide ja kärnide valmistajad</t>
  </si>
  <si>
    <t>72110001</t>
  </si>
  <si>
    <t>Kärnivalmistaja</t>
  </si>
  <si>
    <t>72110002</t>
  </si>
  <si>
    <t>Metalli valuvormide valmistaja</t>
  </si>
  <si>
    <t>72119900</t>
  </si>
  <si>
    <t>Mujal liigitamata valuvormide ja kärnide valmistajad</t>
  </si>
  <si>
    <t>7212</t>
  </si>
  <si>
    <t>Keevitajad ja leeklõikajad</t>
  </si>
  <si>
    <t>72120001</t>
  </si>
  <si>
    <t>Jootja</t>
  </si>
  <si>
    <t>72120002</t>
  </si>
  <si>
    <t>Leeklõikaja</t>
  </si>
  <si>
    <t>72120003</t>
  </si>
  <si>
    <t>Keevitaja</t>
  </si>
  <si>
    <t>72129900</t>
  </si>
  <si>
    <t>Mujal liigitamata keevitajad ja leeklõikajad</t>
  </si>
  <si>
    <t>7213</t>
  </si>
  <si>
    <t>Lehtmetallitöölised</t>
  </si>
  <si>
    <t>72130001</t>
  </si>
  <si>
    <t>Katelsepp</t>
  </si>
  <si>
    <t>72130002</t>
  </si>
  <si>
    <t>Vasksepp</t>
  </si>
  <si>
    <t>72130003</t>
  </si>
  <si>
    <t>Lehtmetalli valtsija</t>
  </si>
  <si>
    <t>72130004</t>
  </si>
  <si>
    <t>Plekksepp</t>
  </si>
  <si>
    <t>72130005</t>
  </si>
  <si>
    <t>Autoplekksepp</t>
  </si>
  <si>
    <t>72139900</t>
  </si>
  <si>
    <t>Mujal liigitamata lehtmetallitöölised</t>
  </si>
  <si>
    <t>7214</t>
  </si>
  <si>
    <t>Metallkonstruktsioonide valmistajad ja monteerijad</t>
  </si>
  <si>
    <t>72140001</t>
  </si>
  <si>
    <t>Metallkonstruktsioonide püstitaja</t>
  </si>
  <si>
    <t>72140002</t>
  </si>
  <si>
    <t>Metallkonstruktsioonide ettevalmistaja</t>
  </si>
  <si>
    <t>72140003</t>
  </si>
  <si>
    <t>Neetija</t>
  </si>
  <si>
    <t>72149900</t>
  </si>
  <si>
    <t>Mujal liigitamata metallkonstruktsioonide valmistajad ja monteerijad</t>
  </si>
  <si>
    <t>7215</t>
  </si>
  <si>
    <t>Troppijad ja trossijätkajad</t>
  </si>
  <si>
    <t>72150001</t>
  </si>
  <si>
    <t>Trossi- ja köiejätkaja</t>
  </si>
  <si>
    <t>72150002</t>
  </si>
  <si>
    <t>Taglastaja</t>
  </si>
  <si>
    <t>72150003</t>
  </si>
  <si>
    <t>Laeva taglastaja</t>
  </si>
  <si>
    <t>72150004</t>
  </si>
  <si>
    <t>Teatridekoratsioonide trossipaigaldaja</t>
  </si>
  <si>
    <t>72150005</t>
  </si>
  <si>
    <t>Kõrgkonstruktsioonide trossipaigaldaja</t>
  </si>
  <si>
    <t>72150006</t>
  </si>
  <si>
    <t>Tõsteseadmete montöör</t>
  </si>
  <si>
    <t>72150007</t>
  </si>
  <si>
    <t>Tõsteseadmete trossimehaanik</t>
  </si>
  <si>
    <t>72150008</t>
  </si>
  <si>
    <t>Troppija</t>
  </si>
  <si>
    <t>72159900</t>
  </si>
  <si>
    <t>Mujal liigitamata troppijad ja trossijätkajad</t>
  </si>
  <si>
    <t>722</t>
  </si>
  <si>
    <t>Sepad, tööriistavalmistajad jms oskustöölised</t>
  </si>
  <si>
    <t>7221</t>
  </si>
  <si>
    <t>Sepad, stantsijad jms oskustöölised</t>
  </si>
  <si>
    <t>72210001</t>
  </si>
  <si>
    <t>Sepp</t>
  </si>
  <si>
    <t>72210002</t>
  </si>
  <si>
    <t>Metallivormija</t>
  </si>
  <si>
    <t>72210003</t>
  </si>
  <si>
    <t>Vasarasepp</t>
  </si>
  <si>
    <t>72210004</t>
  </si>
  <si>
    <t>Hobuserautaja</t>
  </si>
  <si>
    <t>72210005</t>
  </si>
  <si>
    <t>Stantsija</t>
  </si>
  <si>
    <t>72219900</t>
  </si>
  <si>
    <t>Mujal liigitamata sepad, stantsijad jms oskustöölised</t>
  </si>
  <si>
    <t>7222</t>
  </si>
  <si>
    <t>Tööriistavalmistajad jms töölised</t>
  </si>
  <si>
    <t>72220001</t>
  </si>
  <si>
    <t>Stantsivalmistaja</t>
  </si>
  <si>
    <t>72220002</t>
  </si>
  <si>
    <t>Relvasepp</t>
  </si>
  <si>
    <t>72220003</t>
  </si>
  <si>
    <t>Rakiselukksepp</t>
  </si>
  <si>
    <t>72220004</t>
  </si>
  <si>
    <t>Lukksepp</t>
  </si>
  <si>
    <t>72220005</t>
  </si>
  <si>
    <t>Šabloonilukksepp</t>
  </si>
  <si>
    <t>72220006</t>
  </si>
  <si>
    <t>Tööriistalukksepp</t>
  </si>
  <si>
    <t>72229900</t>
  </si>
  <si>
    <t>Mujal liigitamata tööriistavalmistajad jms töölised</t>
  </si>
  <si>
    <t>7223</t>
  </si>
  <si>
    <t>Metallitöötluspinkide seadistajad ja operaatorid</t>
  </si>
  <si>
    <t>72230001</t>
  </si>
  <si>
    <t>Metallipuurpingi operaator</t>
  </si>
  <si>
    <t>72230002</t>
  </si>
  <si>
    <t>Metallitööpingi operaator</t>
  </si>
  <si>
    <t>72230003</t>
  </si>
  <si>
    <t>Metallitööpingi seadistaja</t>
  </si>
  <si>
    <t>72230004</t>
  </si>
  <si>
    <t>Metallitööpingi seadistaja-operaator</t>
  </si>
  <si>
    <t>72230005</t>
  </si>
  <si>
    <t>Metallitreial</t>
  </si>
  <si>
    <t>72230006</t>
  </si>
  <si>
    <t>Metallifreesija</t>
  </si>
  <si>
    <t>72230007</t>
  </si>
  <si>
    <t>Metallifreespingi operaator</t>
  </si>
  <si>
    <t>72230008</t>
  </si>
  <si>
    <t>Metallifreespingi seadistaja</t>
  </si>
  <si>
    <t>72230009</t>
  </si>
  <si>
    <t>Metalltoodete valmistamise operaator</t>
  </si>
  <si>
    <t>72230010</t>
  </si>
  <si>
    <t>Programmjuhtimispingi seadistaja (metall)</t>
  </si>
  <si>
    <t>72230011</t>
  </si>
  <si>
    <t>Treial (metall)</t>
  </si>
  <si>
    <t>72230012</t>
  </si>
  <si>
    <t>Metallitreipingi seadistaja</t>
  </si>
  <si>
    <t>72230013</t>
  </si>
  <si>
    <t>Programmjuhtimispingi operaator (metall)</t>
  </si>
  <si>
    <t>72239900</t>
  </si>
  <si>
    <t>Mujal liigitamata metallitöötluspinkide seadistajad ja operaatorid</t>
  </si>
  <si>
    <t>7224</t>
  </si>
  <si>
    <t>Metallilihvijad, -poleerijad ja tööriistateritajad</t>
  </si>
  <si>
    <t>72240001</t>
  </si>
  <si>
    <t>Noateritaja</t>
  </si>
  <si>
    <t>72240002</t>
  </si>
  <si>
    <t>Metalliviimistleja</t>
  </si>
  <si>
    <t>72240003</t>
  </si>
  <si>
    <t>Metallilihvija</t>
  </si>
  <si>
    <t>72240004</t>
  </si>
  <si>
    <t>Tööriistateritaja</t>
  </si>
  <si>
    <t>72240005</t>
  </si>
  <si>
    <t>Metallilihvija (ketasinstrumendiga)</t>
  </si>
  <si>
    <t>72240006</t>
  </si>
  <si>
    <t>Metallipoleerija</t>
  </si>
  <si>
    <t>72240007</t>
  </si>
  <si>
    <t>Metallipuhastaja</t>
  </si>
  <si>
    <t>72240008</t>
  </si>
  <si>
    <t>Metalliteritaja</t>
  </si>
  <si>
    <t>72240009</t>
  </si>
  <si>
    <t>Saeteritaja</t>
  </si>
  <si>
    <t>72240010</t>
  </si>
  <si>
    <t>Smirgelpoleerija</t>
  </si>
  <si>
    <t>72240011</t>
  </si>
  <si>
    <t>Teritaja</t>
  </si>
  <si>
    <t>72240012</t>
  </si>
  <si>
    <t>Valutoodete viimistleja</t>
  </si>
  <si>
    <t>72249900</t>
  </si>
  <si>
    <t>Mujal liigitamata metallilihvijad, -poleerijad ja tööriistateritajad</t>
  </si>
  <si>
    <t>723</t>
  </si>
  <si>
    <t>Masinamehaanikud ja -lukksepad</t>
  </si>
  <si>
    <t>7231</t>
  </si>
  <si>
    <t>Mootorsõidukimehaanikud ja -lukksepad</t>
  </si>
  <si>
    <t>72310001</t>
  </si>
  <si>
    <t>Pidurisüsteemide mehaanik</t>
  </si>
  <si>
    <t>72310002</t>
  </si>
  <si>
    <t>Diiselmootorite mehaanik (maanteetransport)</t>
  </si>
  <si>
    <t>72310003</t>
  </si>
  <si>
    <t>Mootoripaigaldaja (mootorsõidukid)</t>
  </si>
  <si>
    <t>72310004</t>
  </si>
  <si>
    <t>Garaažimehaanik</t>
  </si>
  <si>
    <t>72310005</t>
  </si>
  <si>
    <t>Mootorrattamehaanik</t>
  </si>
  <si>
    <t>72310006</t>
  </si>
  <si>
    <t>Mootorsõidukite mootori ja kütusesüsteemi mehaanik</t>
  </si>
  <si>
    <t>72310007</t>
  </si>
  <si>
    <t>Sõidukite elektromehaaniliste osade mehaanik</t>
  </si>
  <si>
    <t>72310008</t>
  </si>
  <si>
    <t>Sõidukimehaanik</t>
  </si>
  <si>
    <t>72310009</t>
  </si>
  <si>
    <t>Sõidukite remondimehaanik</t>
  </si>
  <si>
    <t>72310010</t>
  </si>
  <si>
    <t>Väikemootorite mehaanik</t>
  </si>
  <si>
    <t>72310011</t>
  </si>
  <si>
    <t>Autolukksepp</t>
  </si>
  <si>
    <t>72310012</t>
  </si>
  <si>
    <t>Automehaanik</t>
  </si>
  <si>
    <t>72310013</t>
  </si>
  <si>
    <t>Autoremonditehnik</t>
  </si>
  <si>
    <t>72310014</t>
  </si>
  <si>
    <t>Bussimehaanik</t>
  </si>
  <si>
    <t>72310015</t>
  </si>
  <si>
    <t>Transporditehnika töökoja meister</t>
  </si>
  <si>
    <t>72310016</t>
  </si>
  <si>
    <t>Rehvitehnik</t>
  </si>
  <si>
    <t>72310017</t>
  </si>
  <si>
    <t>Mootoridiagnostik</t>
  </si>
  <si>
    <t>72319900</t>
  </si>
  <si>
    <t>Mujal liigitamata mootorsõidukimehaanikud ja -lukksepad</t>
  </si>
  <si>
    <t>7232</t>
  </si>
  <si>
    <t>Õhusõidukimehaanikud ja -lukksepad</t>
  </si>
  <si>
    <t>72320001</t>
  </si>
  <si>
    <t>Lennukite keremehaanik</t>
  </si>
  <si>
    <t>72320002</t>
  </si>
  <si>
    <t>Lennukimootori lukksepp</t>
  </si>
  <si>
    <t>72320003</t>
  </si>
  <si>
    <t>Lennukimehaanik</t>
  </si>
  <si>
    <t>72320004</t>
  </si>
  <si>
    <t>Õhusõidukite restaureerija</t>
  </si>
  <si>
    <t>72320005</t>
  </si>
  <si>
    <t>Õhusõidukite hooldusmehaanik</t>
  </si>
  <si>
    <t>72320006</t>
  </si>
  <si>
    <t>Lennunduse hooldusmehaanik</t>
  </si>
  <si>
    <t>72320007</t>
  </si>
  <si>
    <t>Helikopterimehaanik</t>
  </si>
  <si>
    <t>72320008</t>
  </si>
  <si>
    <t>Reaktiivmootorite mehaanik</t>
  </si>
  <si>
    <t>72320009</t>
  </si>
  <si>
    <t>Pneumo- ja hüdrosüsteemide mehaanik (õhusõidukid)</t>
  </si>
  <si>
    <t>72320010</t>
  </si>
  <si>
    <t>Raketimootorite osade mehaanik</t>
  </si>
  <si>
    <t>72329900</t>
  </si>
  <si>
    <t>Mujal liigitamata õhusõidukimehaanikud ja -lukksepad</t>
  </si>
  <si>
    <t>7233</t>
  </si>
  <si>
    <t>Põllumajandus- ja tööstusmasinate mehaanikud ning lukksepad</t>
  </si>
  <si>
    <t>72330001</t>
  </si>
  <si>
    <t>Ehitusmasinate mehaanik</t>
  </si>
  <si>
    <t>72330002</t>
  </si>
  <si>
    <t>Põllumajandusmasinate remondimehaanik</t>
  </si>
  <si>
    <t>72330003</t>
  </si>
  <si>
    <t>Kaevandusmasinate mehaanik</t>
  </si>
  <si>
    <t>72330004</t>
  </si>
  <si>
    <t>Statsionaarsete mootorite monteerija</t>
  </si>
  <si>
    <t>72330005</t>
  </si>
  <si>
    <t>Rongimootorite mehaanik</t>
  </si>
  <si>
    <t>72330006</t>
  </si>
  <si>
    <t>Tehnikahooldusinsener</t>
  </si>
  <si>
    <t>72330007</t>
  </si>
  <si>
    <t>Remondilukksepp</t>
  </si>
  <si>
    <t>72330008</t>
  </si>
  <si>
    <t>Põllumajandus- ja tööstusmasinate seadistaja</t>
  </si>
  <si>
    <t>72330009</t>
  </si>
  <si>
    <t>Põllumajandus- ja tööstusmasinate hooldaja</t>
  </si>
  <si>
    <t>72330010</t>
  </si>
  <si>
    <t>Laevamasinate monteerija</t>
  </si>
  <si>
    <t>72330011</t>
  </si>
  <si>
    <t>Laevamotorist</t>
  </si>
  <si>
    <t>72339900</t>
  </si>
  <si>
    <t>Mujal liigitamata põllumajandus- ja tööstusmasinate mehaanikud ning lukksepad</t>
  </si>
  <si>
    <t>7234</t>
  </si>
  <si>
    <t>Jalgrataste jms sõidukite mehaanikud</t>
  </si>
  <si>
    <t>72340001</t>
  </si>
  <si>
    <t>Jalgrattamehaanik</t>
  </si>
  <si>
    <t>72340002</t>
  </si>
  <si>
    <t>Jalgrattaparandaja</t>
  </si>
  <si>
    <t>72340003</t>
  </si>
  <si>
    <t>Lapsevankrite parandaja</t>
  </si>
  <si>
    <t>72340004</t>
  </si>
  <si>
    <t>Ratastooliparandaja</t>
  </si>
  <si>
    <t>72349900</t>
  </si>
  <si>
    <t>Mujal liigitamata jalgrataste jms sõidukite mehaanikud</t>
  </si>
  <si>
    <t>73</t>
  </si>
  <si>
    <t>Käsitöömeistrid, täppisinstrumentide valmistajad ja trükitöölised</t>
  </si>
  <si>
    <t>731</t>
  </si>
  <si>
    <t>Käsitöömeistrid ja täppisinstrumentide valmistajad</t>
  </si>
  <si>
    <t>7311</t>
  </si>
  <si>
    <t>Täppisinstrumentide valmistajad ja parandajad</t>
  </si>
  <si>
    <t>73110001</t>
  </si>
  <si>
    <t>Meteoroloogiliste instrumentide valmistaja</t>
  </si>
  <si>
    <t>73110002</t>
  </si>
  <si>
    <t>Kirurgiliste instrumentide valmistaja</t>
  </si>
  <si>
    <t>73110003</t>
  </si>
  <si>
    <t>Kellassepp</t>
  </si>
  <si>
    <t>73110004</t>
  </si>
  <si>
    <t>Fotograafiaseadmete parandaja</t>
  </si>
  <si>
    <t>73110005</t>
  </si>
  <si>
    <t>Fotograafiaseadmete valmistaja</t>
  </si>
  <si>
    <t>73110006</t>
  </si>
  <si>
    <t>Meteoroloogiliste instrumentide parandaja</t>
  </si>
  <si>
    <t>73110007</t>
  </si>
  <si>
    <t>Navigatsiooniriistade parandaja</t>
  </si>
  <si>
    <t>73110008</t>
  </si>
  <si>
    <t>Navigatsiooniriistade valmistaja</t>
  </si>
  <si>
    <t>73110009</t>
  </si>
  <si>
    <t>Optikariistade parandaja</t>
  </si>
  <si>
    <t>73110010</t>
  </si>
  <si>
    <t>Optikariistade valmistaja</t>
  </si>
  <si>
    <t>73110011</t>
  </si>
  <si>
    <t>Täppisriistade kalibreerija</t>
  </si>
  <si>
    <t>73110012</t>
  </si>
  <si>
    <t>Täppisriistade parandaja</t>
  </si>
  <si>
    <t>73110013</t>
  </si>
  <si>
    <t>Täppisriistade valmistaja</t>
  </si>
  <si>
    <t>73119900</t>
  </si>
  <si>
    <t>Mujal liigitamata täppisinstrumentide valmistajad ja parandajad</t>
  </si>
  <si>
    <t>7312</t>
  </si>
  <si>
    <t>Pillimeistrid ja -häälestajad</t>
  </si>
  <si>
    <t>73120001</t>
  </si>
  <si>
    <t>Vaskpillide parandaja</t>
  </si>
  <si>
    <t>73120002</t>
  </si>
  <si>
    <t>Klaverihäälestaja</t>
  </si>
  <si>
    <t>73120003</t>
  </si>
  <si>
    <t>Keelpillimeister</t>
  </si>
  <si>
    <t>73120004</t>
  </si>
  <si>
    <t>Puupuhkpillimeister</t>
  </si>
  <si>
    <t>73120005</t>
  </si>
  <si>
    <t>Akordionihäälestaja</t>
  </si>
  <si>
    <t>73120006</t>
  </si>
  <si>
    <t>Akordionimeister</t>
  </si>
  <si>
    <t>73120007</t>
  </si>
  <si>
    <t>Klaverikeelestaja</t>
  </si>
  <si>
    <t>73120008</t>
  </si>
  <si>
    <t>Löökriistade parandaja</t>
  </si>
  <si>
    <t>73120009</t>
  </si>
  <si>
    <t>Metallpuhkpillide valmistaja</t>
  </si>
  <si>
    <t>73120010</t>
  </si>
  <si>
    <t>Orelihäälestaja</t>
  </si>
  <si>
    <t>73120011</t>
  </si>
  <si>
    <t>Orelimeister</t>
  </si>
  <si>
    <t>73120012</t>
  </si>
  <si>
    <t>Pillihäälestaja</t>
  </si>
  <si>
    <t>73120013</t>
  </si>
  <si>
    <t>Puhkpillide parandaja</t>
  </si>
  <si>
    <t>73120014</t>
  </si>
  <si>
    <t>Trummimeister</t>
  </si>
  <si>
    <t>73120015</t>
  </si>
  <si>
    <t>Viiulimeister</t>
  </si>
  <si>
    <t>73120016</t>
  </si>
  <si>
    <t>Õppevahendite hooldemeister</t>
  </si>
  <si>
    <t>73129900</t>
  </si>
  <si>
    <t>Mujal liigitamata pillimeistrid ja -häälestajad</t>
  </si>
  <si>
    <t>7313</t>
  </si>
  <si>
    <t>Juveeli- ja väärismetallitöötlejad</t>
  </si>
  <si>
    <t>73130001</t>
  </si>
  <si>
    <t>Emailija (ehtekunst)</t>
  </si>
  <si>
    <t>73130002</t>
  </si>
  <si>
    <t>Vääriskivide paigaldaja</t>
  </si>
  <si>
    <t>73130003</t>
  </si>
  <si>
    <t>Kullassepp</t>
  </si>
  <si>
    <t>73130004</t>
  </si>
  <si>
    <t>Juveliir</t>
  </si>
  <si>
    <t>73130005</t>
  </si>
  <si>
    <t>Hõbesepp</t>
  </si>
  <si>
    <t>73130006</t>
  </si>
  <si>
    <t>Vääriskivide lõikaja-lihvija</t>
  </si>
  <si>
    <t>73139900</t>
  </si>
  <si>
    <t>Mujal liigitamata juveeli- ja väärismetallitöötlejad</t>
  </si>
  <si>
    <t>7314</t>
  </si>
  <si>
    <t>Savi- ja portselanimeistrid</t>
  </si>
  <si>
    <t>73140001</t>
  </si>
  <si>
    <t>Käiavormija</t>
  </si>
  <si>
    <t>73140002</t>
  </si>
  <si>
    <t>Potisepp</t>
  </si>
  <si>
    <t>73140003</t>
  </si>
  <si>
    <t>Savi- ja portselantoodete valaja</t>
  </si>
  <si>
    <t>73140004</t>
  </si>
  <si>
    <t>Savi- ja portselantoodete vormija</t>
  </si>
  <si>
    <t>73149900</t>
  </si>
  <si>
    <t>Mujal liigitamata savi- ja portselanimeistrid</t>
  </si>
  <si>
    <t>7315</t>
  </si>
  <si>
    <t>Klaasipuhujad, -lõikajad, -lihvijad ja -viimistlejad</t>
  </si>
  <si>
    <t>73150001</t>
  </si>
  <si>
    <t>Klaasipuhuja</t>
  </si>
  <si>
    <t>73150002</t>
  </si>
  <si>
    <t>Klaasilõikaja</t>
  </si>
  <si>
    <t>73150003</t>
  </si>
  <si>
    <t>Klaasiviimistleja</t>
  </si>
  <si>
    <t>73150004</t>
  </si>
  <si>
    <t>Klaasilihvija</t>
  </si>
  <si>
    <t>73150005</t>
  </si>
  <si>
    <t>Klaasikoja tööline</t>
  </si>
  <si>
    <t>73150006</t>
  </si>
  <si>
    <t>Klaasläätsede lihvija</t>
  </si>
  <si>
    <t>73150007</t>
  </si>
  <si>
    <t>Klaasläätsede vormija</t>
  </si>
  <si>
    <t>73150008</t>
  </si>
  <si>
    <t>Klaasi töötlemise operaator</t>
  </si>
  <si>
    <t>73159900</t>
  </si>
  <si>
    <t>Mujal liigitamata klaasipuhujad, -lõikajad, -lihvijad ja -viimistlejad</t>
  </si>
  <si>
    <t>7316</t>
  </si>
  <si>
    <t>Klaasi, keraamika jms materjalide dekoratiivmaalijad, graveerijad ja söövitajad</t>
  </si>
  <si>
    <t>73160001</t>
  </si>
  <si>
    <t>Dekoratiivvärvija</t>
  </si>
  <si>
    <t>73160002</t>
  </si>
  <si>
    <t>Klaasidekoraator</t>
  </si>
  <si>
    <t>73160003</t>
  </si>
  <si>
    <t>Klaasigraveerija</t>
  </si>
  <si>
    <t>73160004</t>
  </si>
  <si>
    <t>Klaasisöövitaja</t>
  </si>
  <si>
    <t>73160005</t>
  </si>
  <si>
    <t>Sildimaalija</t>
  </si>
  <si>
    <t>73160006</t>
  </si>
  <si>
    <t>Keraamikadekoraator</t>
  </si>
  <si>
    <t>73160007</t>
  </si>
  <si>
    <t>Kristallilõikaja</t>
  </si>
  <si>
    <t>73160008</t>
  </si>
  <si>
    <t>Peeglihõbetaja</t>
  </si>
  <si>
    <t>73169900</t>
  </si>
  <si>
    <t>Mujal liigitamata klaasi, keraamika jms materjalide dekoratiivmaalijad, graveerijad ja söövitajad</t>
  </si>
  <si>
    <t>7317</t>
  </si>
  <si>
    <t>Puidust, punumis- jm materjalidest tooteid valmistavad käsitöömeistrid</t>
  </si>
  <si>
    <t>73170001</t>
  </si>
  <si>
    <t>Korvipunuja</t>
  </si>
  <si>
    <t>73170002</t>
  </si>
  <si>
    <t>Harjameister</t>
  </si>
  <si>
    <t>73170003</t>
  </si>
  <si>
    <t>Pilliroopunuja</t>
  </si>
  <si>
    <t>73170004</t>
  </si>
  <si>
    <t>Korvmööbli valmistaja</t>
  </si>
  <si>
    <t>73170005</t>
  </si>
  <si>
    <t>Puutoodete valmistaja</t>
  </si>
  <si>
    <t>73170006</t>
  </si>
  <si>
    <t>Vitspunuja</t>
  </si>
  <si>
    <t>73170007</t>
  </si>
  <si>
    <t>Õlgtoodete valmistaja</t>
  </si>
  <si>
    <t>73179900</t>
  </si>
  <si>
    <t>Mujal liigitamata puidust, punumis- jm materjalidest tooteid valmistavad käsitöömeistrid</t>
  </si>
  <si>
    <t>7318</t>
  </si>
  <si>
    <t>Tekstiil-, nahk- jms tooteid valmistavad käsitöömeistrid</t>
  </si>
  <si>
    <t>73180001</t>
  </si>
  <si>
    <t>Vaibameister</t>
  </si>
  <si>
    <t>73180002</t>
  </si>
  <si>
    <t>Vaibakuduja</t>
  </si>
  <si>
    <t>73180003</t>
  </si>
  <si>
    <t>Kangur</t>
  </si>
  <si>
    <t>73180004</t>
  </si>
  <si>
    <t>Kuduja</t>
  </si>
  <si>
    <t>73180005</t>
  </si>
  <si>
    <t>Nahameister</t>
  </si>
  <si>
    <t>73180006</t>
  </si>
  <si>
    <t>Tekstiilkiudude kraasija</t>
  </si>
  <si>
    <t>73180007</t>
  </si>
  <si>
    <t>Tekstiilkiudude tõmbaja</t>
  </si>
  <si>
    <t>73180008</t>
  </si>
  <si>
    <t>Tekstiilimeister</t>
  </si>
  <si>
    <t>73180009</t>
  </si>
  <si>
    <t>Niidi- ja lõngaketraja</t>
  </si>
  <si>
    <t>73180010</t>
  </si>
  <si>
    <t>Heegeldaja</t>
  </si>
  <si>
    <t>73180011</t>
  </si>
  <si>
    <t>Ketraja</t>
  </si>
  <si>
    <t>73180012</t>
  </si>
  <si>
    <t>Käsitöö tekstiilimeister</t>
  </si>
  <si>
    <t>73180013</t>
  </si>
  <si>
    <t>Tekstiilkiu ettevalmistaja</t>
  </si>
  <si>
    <t>73180014</t>
  </si>
  <si>
    <t>Tekstiiltoodete valmistaja</t>
  </si>
  <si>
    <t>73180015</t>
  </si>
  <si>
    <t>Võrgupunuja</t>
  </si>
  <si>
    <t>73189900</t>
  </si>
  <si>
    <t>Mujal liigitamata tekstiil-, nahk- jms tooteid valmistavad käsitöömeistrid</t>
  </si>
  <si>
    <t>7319</t>
  </si>
  <si>
    <t>Käsitöömeistrid, mujal liigitamata</t>
  </si>
  <si>
    <t>73190001</t>
  </si>
  <si>
    <t>Küünalde käsitsi valmistaja</t>
  </si>
  <si>
    <t>73190002</t>
  </si>
  <si>
    <t>Metallmänguasjade valmistaja</t>
  </si>
  <si>
    <t>73190003</t>
  </si>
  <si>
    <t>Kivitoodete käsitsi valmistaja</t>
  </si>
  <si>
    <t>73199900</t>
  </si>
  <si>
    <t>Mujal liigitamata käsitöömeistrid</t>
  </si>
  <si>
    <t>732</t>
  </si>
  <si>
    <t>Trükitööstuse töölised</t>
  </si>
  <si>
    <t>7321</t>
  </si>
  <si>
    <t>Trükiettevalmistajad</t>
  </si>
  <si>
    <t>73210001</t>
  </si>
  <si>
    <t>Fotograveerija</t>
  </si>
  <si>
    <t>73210002</t>
  </si>
  <si>
    <t>Fotolitograaf</t>
  </si>
  <si>
    <t>73210003</t>
  </si>
  <si>
    <t>Plaadimontöör (siidtrükk)</t>
  </si>
  <si>
    <t>73210004</t>
  </si>
  <si>
    <t>Trükiplaatide valmistaja</t>
  </si>
  <si>
    <t>73210005</t>
  </si>
  <si>
    <t>Laduja</t>
  </si>
  <si>
    <t>73210006</t>
  </si>
  <si>
    <t>Elektroonilise trükiettevalmistuse tehnik</t>
  </si>
  <si>
    <t>73210007</t>
  </si>
  <si>
    <t>Küljendaja</t>
  </si>
  <si>
    <t>73210008</t>
  </si>
  <si>
    <t>Trükimasina seadistaja</t>
  </si>
  <si>
    <t>73219900</t>
  </si>
  <si>
    <t>Mujal liigitamata trükiettevalmistajad</t>
  </si>
  <si>
    <t>7322</t>
  </si>
  <si>
    <t>Trükkalid</t>
  </si>
  <si>
    <t>73220001</t>
  </si>
  <si>
    <t>Digitaalse trükipressi operaator</t>
  </si>
  <si>
    <t>73220002</t>
  </si>
  <si>
    <t>Trükimasina sööturi operaator</t>
  </si>
  <si>
    <t>73220003</t>
  </si>
  <si>
    <t>Fleksotrükimasina operaator</t>
  </si>
  <si>
    <t>73220004</t>
  </si>
  <si>
    <t>Sügavtrükimasina operaator</t>
  </si>
  <si>
    <t>73220005</t>
  </si>
  <si>
    <t>Suuri paberilaide kasutava trükimasina operaator</t>
  </si>
  <si>
    <t>73220006</t>
  </si>
  <si>
    <t>Siidtrükkal</t>
  </si>
  <si>
    <t>73220007</t>
  </si>
  <si>
    <t>Siidtrükimasina operaator</t>
  </si>
  <si>
    <t>73220008</t>
  </si>
  <si>
    <t>Väikese trükipressi operaator</t>
  </si>
  <si>
    <t>73220009</t>
  </si>
  <si>
    <t>Tekstiilitrükkal</t>
  </si>
  <si>
    <t>73220010</t>
  </si>
  <si>
    <t>Rulltrükimasina operaator</t>
  </si>
  <si>
    <t>73220011</t>
  </si>
  <si>
    <t>Trükimasina operaator</t>
  </si>
  <si>
    <t>73220012</t>
  </si>
  <si>
    <t>Trükkal</t>
  </si>
  <si>
    <t>73229900</t>
  </si>
  <si>
    <t>Mujal liigitamata trükkalid</t>
  </si>
  <si>
    <t>7323</t>
  </si>
  <si>
    <t>Trükiste järeltöötlejad</t>
  </si>
  <si>
    <t>73230001</t>
  </si>
  <si>
    <t>Raamatuköitja</t>
  </si>
  <si>
    <t>73230002</t>
  </si>
  <si>
    <t>Lõikuri operaator</t>
  </si>
  <si>
    <t>73230003</t>
  </si>
  <si>
    <t>Fooliumtrükimasina operaator</t>
  </si>
  <si>
    <t>73230004</t>
  </si>
  <si>
    <t>Voltimismasina operaator</t>
  </si>
  <si>
    <t>73230005</t>
  </si>
  <si>
    <t>Köitemasina operaator</t>
  </si>
  <si>
    <t>73230006</t>
  </si>
  <si>
    <t>Liimköitemasina operaator</t>
  </si>
  <si>
    <t>73230007</t>
  </si>
  <si>
    <t>Seljaköitemasina operaator</t>
  </si>
  <si>
    <t>73230008</t>
  </si>
  <si>
    <t>Kogumismasina operaator</t>
  </si>
  <si>
    <t>73230009</t>
  </si>
  <si>
    <t>Kohrutusmasina operaator</t>
  </si>
  <si>
    <t>73230010</t>
  </si>
  <si>
    <t>Köitekoja tööline</t>
  </si>
  <si>
    <t>73230011</t>
  </si>
  <si>
    <t>Poognajärjestaja</t>
  </si>
  <si>
    <t>73230012</t>
  </si>
  <si>
    <t>Raamatukohrutaja</t>
  </si>
  <si>
    <t>73230013</t>
  </si>
  <si>
    <t>Raamatukuldaja</t>
  </si>
  <si>
    <t>73230014</t>
  </si>
  <si>
    <t>Raamatuviimistleja</t>
  </si>
  <si>
    <t>73230015</t>
  </si>
  <si>
    <t>Raamatuõmbleja</t>
  </si>
  <si>
    <t>73239900</t>
  </si>
  <si>
    <t>Mujal liigitamata trükiste järeltöötlejad</t>
  </si>
  <si>
    <t>74</t>
  </si>
  <si>
    <t>Elektri- ja elektroonikavaldkonna töölised</t>
  </si>
  <si>
    <t>741</t>
  </si>
  <si>
    <t>Elektriseadmete paigaldajad ja hooldajad</t>
  </si>
  <si>
    <t>7411</t>
  </si>
  <si>
    <t>Ehituselektrikud</t>
  </si>
  <si>
    <t>74110001</t>
  </si>
  <si>
    <t>Hoonete remondielektrik</t>
  </si>
  <si>
    <t>74110002</t>
  </si>
  <si>
    <t>Ehituselektrik</t>
  </si>
  <si>
    <t>74110003</t>
  </si>
  <si>
    <t>Elektrik</t>
  </si>
  <si>
    <t>74110004</t>
  </si>
  <si>
    <t>Ehituse elektrik-energeetik</t>
  </si>
  <si>
    <t>74110005</t>
  </si>
  <si>
    <t>Hoolduselektrik</t>
  </si>
  <si>
    <t>74110006</t>
  </si>
  <si>
    <t>Installatsioonitööde elektrik</t>
  </si>
  <si>
    <t>74110007</t>
  </si>
  <si>
    <t>Kaevanduselektrik</t>
  </si>
  <si>
    <t>74110008</t>
  </si>
  <si>
    <t>Lava- ja stuudioelektrik</t>
  </si>
  <si>
    <t>74110009</t>
  </si>
  <si>
    <t>Remondi- ja hoolduselektrik</t>
  </si>
  <si>
    <t>74110010</t>
  </si>
  <si>
    <t>Teatrielektrik</t>
  </si>
  <si>
    <t>74110011</t>
  </si>
  <si>
    <t>Valgustuselektrik</t>
  </si>
  <si>
    <t>74119900</t>
  </si>
  <si>
    <t>Mujal liigitamata ehituselektrikud</t>
  </si>
  <si>
    <t>7412</t>
  </si>
  <si>
    <t>Elektriseadmete mehaanikud ja paigaldajad</t>
  </si>
  <si>
    <t>74120001</t>
  </si>
  <si>
    <t>Autoelektrik</t>
  </si>
  <si>
    <t>74120002</t>
  </si>
  <si>
    <t>Elektrigeneraatorite paigaldaja</t>
  </si>
  <si>
    <t>74120003</t>
  </si>
  <si>
    <t>Elektromehaanik</t>
  </si>
  <si>
    <t>74120004</t>
  </si>
  <si>
    <t>Liftimehaanik</t>
  </si>
  <si>
    <t>74120005</t>
  </si>
  <si>
    <t>Elektriarvestite hoolduselektrik</t>
  </si>
  <si>
    <t>74120006</t>
  </si>
  <si>
    <t>Elektriseadmete hoolduselektrik</t>
  </si>
  <si>
    <t>74120007</t>
  </si>
  <si>
    <t>Jaotusvõrgu elektrik</t>
  </si>
  <si>
    <t>74120008</t>
  </si>
  <si>
    <t>Külmutus- ja kliimaseadmete elektrik</t>
  </si>
  <si>
    <t>74120009</t>
  </si>
  <si>
    <t>Laevaelektrik</t>
  </si>
  <si>
    <t>74120010</t>
  </si>
  <si>
    <t>Lennukielektrik</t>
  </si>
  <si>
    <t>74120011</t>
  </si>
  <si>
    <t>Signalisatsioonielektrik</t>
  </si>
  <si>
    <t>74120012</t>
  </si>
  <si>
    <t>Trammielektrik</t>
  </si>
  <si>
    <t>74120013</t>
  </si>
  <si>
    <t>Tööriistaelektrik</t>
  </si>
  <si>
    <t>74120014</t>
  </si>
  <si>
    <t>Vedurielektrik</t>
  </si>
  <si>
    <t>74129900</t>
  </si>
  <si>
    <t>Mujal liigitamata elektriseadmete mehaanikud ja paigaldajad</t>
  </si>
  <si>
    <t>7413</t>
  </si>
  <si>
    <t>Elektriliinide paigaldajad ja hooldajad</t>
  </si>
  <si>
    <t>74130001</t>
  </si>
  <si>
    <t>Elektrikaablite ühendaja</t>
  </si>
  <si>
    <t>74130002</t>
  </si>
  <si>
    <t>Liinielektrik</t>
  </si>
  <si>
    <t>74130003</t>
  </si>
  <si>
    <t>Elektrijuhtmete paigaldaja</t>
  </si>
  <si>
    <t>74130004</t>
  </si>
  <si>
    <t>Kaablimontöör</t>
  </si>
  <si>
    <t>74130005</t>
  </si>
  <si>
    <t>Kontaktvõrgu hoolduselektrik</t>
  </si>
  <si>
    <t>74130006</t>
  </si>
  <si>
    <t>Õhuliini elektrik</t>
  </si>
  <si>
    <t>74139900</t>
  </si>
  <si>
    <t>Mujal liigitamata elektriliinide paigaldajad ja hooldajad</t>
  </si>
  <si>
    <t>742</t>
  </si>
  <si>
    <t>Elektroonika- ja telekommunikatsiooniseadmete paigaldajad ja hooldajad</t>
  </si>
  <si>
    <t>7421</t>
  </si>
  <si>
    <t>Elektroonikaseadmete mehaanikud ja hooldajad</t>
  </si>
  <si>
    <t>74210001</t>
  </si>
  <si>
    <t>Sularahaautomaatide mehaanik</t>
  </si>
  <si>
    <t>74210002</t>
  </si>
  <si>
    <t>Avioonikamehaanik</t>
  </si>
  <si>
    <t>74210003</t>
  </si>
  <si>
    <t>Elektroonikaseadmete hooldaja</t>
  </si>
  <si>
    <t>74210004</t>
  </si>
  <si>
    <t>Elektroonikamehaanik</t>
  </si>
  <si>
    <t>74210005</t>
  </si>
  <si>
    <t>Koopiamasinate mehaanik</t>
  </si>
  <si>
    <t>74210006</t>
  </si>
  <si>
    <t>Audio-videoseadmete elektroonik-seadistaja</t>
  </si>
  <si>
    <t>74210007</t>
  </si>
  <si>
    <t>Audio-videotehnik</t>
  </si>
  <si>
    <t>74210008</t>
  </si>
  <si>
    <t>Elektroonikaseadmete mehaanik</t>
  </si>
  <si>
    <t>74210009</t>
  </si>
  <si>
    <t>Meditsiiniseadmete elektroonik-seadistaja</t>
  </si>
  <si>
    <t>74210010</t>
  </si>
  <si>
    <t>Raadiomontöör</t>
  </si>
  <si>
    <t>74210011</t>
  </si>
  <si>
    <t>Raadioparandaja</t>
  </si>
  <si>
    <t>74210012</t>
  </si>
  <si>
    <t>Radarielektroonik-seadistaja</t>
  </si>
  <si>
    <t>74210013</t>
  </si>
  <si>
    <t>Tehniliste süsteemide spetsialist</t>
  </si>
  <si>
    <t>74210014</t>
  </si>
  <si>
    <t>Televisioonitehnika parandaja</t>
  </si>
  <si>
    <t>74210015</t>
  </si>
  <si>
    <t>Tööriistaelektroonik-seadistaja</t>
  </si>
  <si>
    <t>74210016</t>
  </si>
  <si>
    <t>Tööstusseadmete elektroonik-seadistaja</t>
  </si>
  <si>
    <t>74219900</t>
  </si>
  <si>
    <t>Mujal liigitamata elektroonikaseadmete mehaanikud ja hooldajad</t>
  </si>
  <si>
    <t>7422</t>
  </si>
  <si>
    <t>IKT-seadmete paigaldajad ja hooldajad</t>
  </si>
  <si>
    <t>74220001</t>
  </si>
  <si>
    <t>Sidetehnoloogia hooldaja</t>
  </si>
  <si>
    <t>74220002</t>
  </si>
  <si>
    <t>Arvutiseadmete koostaja</t>
  </si>
  <si>
    <t>74220003</t>
  </si>
  <si>
    <t>Arvutiriistvara paigaldaja</t>
  </si>
  <si>
    <t>74220004</t>
  </si>
  <si>
    <t>Andme- ja sidekaablite paigaldaja</t>
  </si>
  <si>
    <t>74220005</t>
  </si>
  <si>
    <t>Sideseadmete mehaanik</t>
  </si>
  <si>
    <t>74220006</t>
  </si>
  <si>
    <t>Telefonipaigaldaja</t>
  </si>
  <si>
    <t>74220007</t>
  </si>
  <si>
    <t>IKT-seadmete remonditööline</t>
  </si>
  <si>
    <t>74220008</t>
  </si>
  <si>
    <t>Telegraafi- ja telefoniseadmete mehaanik</t>
  </si>
  <si>
    <t>74220009</t>
  </si>
  <si>
    <t>Telegraafi- ja telefoniseadmete paigaldaja</t>
  </si>
  <si>
    <t>74220010</t>
  </si>
  <si>
    <t>IKT-seadmete paigaldaja</t>
  </si>
  <si>
    <t>74229900</t>
  </si>
  <si>
    <t>Mujal liigitamata IKT-seadmete paigaldajad ja hooldajad</t>
  </si>
  <si>
    <t>75</t>
  </si>
  <si>
    <t>Toiduaine-, puidu- ning rõivatööstuse jms oskus- ja käsitöölised</t>
  </si>
  <si>
    <t>751</t>
  </si>
  <si>
    <t>Toiduainetööstuse jms töölised</t>
  </si>
  <si>
    <t>7511</t>
  </si>
  <si>
    <t>Lihatöötlejad, kalakäitlejad jms töölised</t>
  </si>
  <si>
    <t>75110001</t>
  </si>
  <si>
    <t>Lihunik</t>
  </si>
  <si>
    <t>75110002</t>
  </si>
  <si>
    <t>Kalafileerija</t>
  </si>
  <si>
    <t>75110003</t>
  </si>
  <si>
    <t>Kalatöötleja</t>
  </si>
  <si>
    <t>75110004</t>
  </si>
  <si>
    <t>Kalamarineerija</t>
  </si>
  <si>
    <t>75110005</t>
  </si>
  <si>
    <t>Kalarookija</t>
  </si>
  <si>
    <t>75110006</t>
  </si>
  <si>
    <t>Kalasoolaja</t>
  </si>
  <si>
    <t>75110007</t>
  </si>
  <si>
    <t>Kalasuitsutaja</t>
  </si>
  <si>
    <t>75110008</t>
  </si>
  <si>
    <t>Konditustaja</t>
  </si>
  <si>
    <t>75110009</t>
  </si>
  <si>
    <t>Lihalõikaja</t>
  </si>
  <si>
    <t>75110010</t>
  </si>
  <si>
    <t>Lihamarineerija</t>
  </si>
  <si>
    <t>75110011</t>
  </si>
  <si>
    <t>Liharookija</t>
  </si>
  <si>
    <t>75110012</t>
  </si>
  <si>
    <t>Lihasoolaja</t>
  </si>
  <si>
    <t>75110013</t>
  </si>
  <si>
    <t>Lihasuitsutaja</t>
  </si>
  <si>
    <t>75110014</t>
  </si>
  <si>
    <t>Lihatöötleja</t>
  </si>
  <si>
    <t>75110015</t>
  </si>
  <si>
    <t>Linnurookija</t>
  </si>
  <si>
    <t>75110016</t>
  </si>
  <si>
    <t>Rümbatükeldaja</t>
  </si>
  <si>
    <t>75110017</t>
  </si>
  <si>
    <t>Vorstitegija</t>
  </si>
  <si>
    <t>75119900</t>
  </si>
  <si>
    <t>Mujal liigitamata lihatöötlejad, kalakäitlejad jms töölised</t>
  </si>
  <si>
    <t>7512</t>
  </si>
  <si>
    <t>Pagarid, kondiitrid ja maiustuste valmistajad</t>
  </si>
  <si>
    <t>75120001</t>
  </si>
  <si>
    <t>Pagar</t>
  </si>
  <si>
    <t>75120002</t>
  </si>
  <si>
    <t>Šokolaadivalmistaja</t>
  </si>
  <si>
    <t>75120003</t>
  </si>
  <si>
    <t>Kondiiter</t>
  </si>
  <si>
    <t>75120004</t>
  </si>
  <si>
    <t>Biskviidivalmistaja</t>
  </si>
  <si>
    <t>75120005</t>
  </si>
  <si>
    <t>Kakaoubade purustaja</t>
  </si>
  <si>
    <t>75120006</t>
  </si>
  <si>
    <t>Kakaoubademassi valmistaja</t>
  </si>
  <si>
    <t>75120007</t>
  </si>
  <si>
    <t>Kondiitritoodete valmistaja</t>
  </si>
  <si>
    <t>75120008</t>
  </si>
  <si>
    <t>Leivaküpsetaja</t>
  </si>
  <si>
    <t>75120009</t>
  </si>
  <si>
    <t>Maiustusevalmistaja</t>
  </si>
  <si>
    <t>75120010</t>
  </si>
  <si>
    <t>Nuudlivalmistaja</t>
  </si>
  <si>
    <t>75120011</t>
  </si>
  <si>
    <t>Närimiskummivalmistaja</t>
  </si>
  <si>
    <t>75120012</t>
  </si>
  <si>
    <t>Pagar-kondiiter</t>
  </si>
  <si>
    <t>75120013</t>
  </si>
  <si>
    <t>Šokolaadivalaja</t>
  </si>
  <si>
    <t>75120014</t>
  </si>
  <si>
    <t>Šokolaadivormija</t>
  </si>
  <si>
    <t>75120015</t>
  </si>
  <si>
    <t>Tainasegaja</t>
  </si>
  <si>
    <t>75129900</t>
  </si>
  <si>
    <t>Mujal liigitamata pagarid, kondiitrid ja maiustuste valmistajad</t>
  </si>
  <si>
    <t>7513</t>
  </si>
  <si>
    <t>Piimatöötlejad</t>
  </si>
  <si>
    <t>75130001</t>
  </si>
  <si>
    <t>Võimeister</t>
  </si>
  <si>
    <t>75130002</t>
  </si>
  <si>
    <t>Juustumeister</t>
  </si>
  <si>
    <t>75130003</t>
  </si>
  <si>
    <t>Jäätisevalmistaja</t>
  </si>
  <si>
    <t>75130004</t>
  </si>
  <si>
    <t>Piimatoodete valmistaja</t>
  </si>
  <si>
    <t>75139900</t>
  </si>
  <si>
    <t>Mujal liigitamata piimatöötlejad</t>
  </si>
  <si>
    <t>7514</t>
  </si>
  <si>
    <t>Puu- ja köögivilja ning marjade töötlejad</t>
  </si>
  <si>
    <t>75140001</t>
  </si>
  <si>
    <t>Aedviljade ja puuviljade marineerija</t>
  </si>
  <si>
    <t>75140002</t>
  </si>
  <si>
    <t>Köögiviljade konserveerija</t>
  </si>
  <si>
    <t>75140003</t>
  </si>
  <si>
    <t>Moositegija</t>
  </si>
  <si>
    <t>75140004</t>
  </si>
  <si>
    <t>Õlipressija</t>
  </si>
  <si>
    <t>75140005</t>
  </si>
  <si>
    <t>Puuviljasegude valmistaja</t>
  </si>
  <si>
    <t>75140006</t>
  </si>
  <si>
    <t>Puuviljade konserveerija</t>
  </si>
  <si>
    <t>75140007</t>
  </si>
  <si>
    <t>Mahlategija</t>
  </si>
  <si>
    <t>75149900</t>
  </si>
  <si>
    <t>Mujal liigitamata puu- ja köögivilja ning marjade töötlejad</t>
  </si>
  <si>
    <t>7515</t>
  </si>
  <si>
    <t>Toidu ja jookide degusteerijad ja hindajad</t>
  </si>
  <si>
    <t>75150001</t>
  </si>
  <si>
    <t>Toidu kvaliteedimääraja</t>
  </si>
  <si>
    <t>75150002</t>
  </si>
  <si>
    <t>Toidudegusteerija</t>
  </si>
  <si>
    <t>75150003</t>
  </si>
  <si>
    <t>Jookide degusteerija</t>
  </si>
  <si>
    <t>75150004</t>
  </si>
  <si>
    <t>Veinidegusteerija</t>
  </si>
  <si>
    <t>75150005</t>
  </si>
  <si>
    <t>Kohvidegusteerija</t>
  </si>
  <si>
    <t>75150006</t>
  </si>
  <si>
    <t>Köögivilja kvaliteedimääraja</t>
  </si>
  <si>
    <t>75150007</t>
  </si>
  <si>
    <t>Liha kvaliteedimääraja</t>
  </si>
  <si>
    <t>75150008</t>
  </si>
  <si>
    <t>Likööridegusteerija</t>
  </si>
  <si>
    <t>75150009</t>
  </si>
  <si>
    <t>Mahladegusteerija</t>
  </si>
  <si>
    <t>75150010</t>
  </si>
  <si>
    <t>Puuvilja kvaliteedimääraja</t>
  </si>
  <si>
    <t>75150011</t>
  </si>
  <si>
    <t>Tee degusteerija</t>
  </si>
  <si>
    <t>75150012</t>
  </si>
  <si>
    <t>Õli kvaliteedimääraja</t>
  </si>
  <si>
    <t>75150013</t>
  </si>
  <si>
    <t>Maitseainete kvaliteedimääraja</t>
  </si>
  <si>
    <t>75159900</t>
  </si>
  <si>
    <t>Mujal liigitamata toidu ja jookide degusteerijad ja hindajad</t>
  </si>
  <si>
    <t>7516</t>
  </si>
  <si>
    <t>Tubakatöötlejad ja tubakatoodete valmistajad</t>
  </si>
  <si>
    <t>75160001</t>
  </si>
  <si>
    <t>Sigaretivalmistaja</t>
  </si>
  <si>
    <t>75160002</t>
  </si>
  <si>
    <t>Sigarivalmistaja</t>
  </si>
  <si>
    <t>75160003</t>
  </si>
  <si>
    <t>Tubaka kvaliteedimääraja</t>
  </si>
  <si>
    <t>75160004</t>
  </si>
  <si>
    <t>Tubakatöötleja</t>
  </si>
  <si>
    <t>75169900</t>
  </si>
  <si>
    <t>Mujal liigitamata tubakatöötlejad ja tubakatoodete valmistajad</t>
  </si>
  <si>
    <t>752</t>
  </si>
  <si>
    <t>Puidutöötlejad, tislerid jms töölised</t>
  </si>
  <si>
    <t>7521</t>
  </si>
  <si>
    <t>Puidutöötlejad</t>
  </si>
  <si>
    <t>75210001</t>
  </si>
  <si>
    <t>Puidukuivatioperaator</t>
  </si>
  <si>
    <t>75210002</t>
  </si>
  <si>
    <t>Puidukuivatusahju operaator</t>
  </si>
  <si>
    <t>75210003</t>
  </si>
  <si>
    <t>Spoonikuivataja</t>
  </si>
  <si>
    <t>75210004</t>
  </si>
  <si>
    <t>Puidukuivataja</t>
  </si>
  <si>
    <t>75210005</t>
  </si>
  <si>
    <t>Puidutöötleja</t>
  </si>
  <si>
    <t>75210006</t>
  </si>
  <si>
    <t>Puidu ettevalmistaja</t>
  </si>
  <si>
    <t>75210007</t>
  </si>
  <si>
    <t>Puidusorteerija</t>
  </si>
  <si>
    <t>75219900</t>
  </si>
  <si>
    <t>Mujal liigitamata puidutöötlejad</t>
  </si>
  <si>
    <t>7522</t>
  </si>
  <si>
    <t>Tislerid jms töölised</t>
  </si>
  <si>
    <t>75220001</t>
  </si>
  <si>
    <t>Tisler</t>
  </si>
  <si>
    <t>75220002</t>
  </si>
  <si>
    <t>Vankriehitaja</t>
  </si>
  <si>
    <t>75220003</t>
  </si>
  <si>
    <t>Mööblitisler</t>
  </si>
  <si>
    <t>75220004</t>
  </si>
  <si>
    <t>Ratassepp</t>
  </si>
  <si>
    <t>75220005</t>
  </si>
  <si>
    <t>Puitšabloonide valmistaja</t>
  </si>
  <si>
    <t>75220006</t>
  </si>
  <si>
    <t>Aamissepp</t>
  </si>
  <si>
    <t>75220007</t>
  </si>
  <si>
    <t>Kirstutegija</t>
  </si>
  <si>
    <t>75220008</t>
  </si>
  <si>
    <t>Klaveritisler</t>
  </si>
  <si>
    <t>75220009</t>
  </si>
  <si>
    <t>Laudsepp</t>
  </si>
  <si>
    <t>75220010</t>
  </si>
  <si>
    <t>Pildiraamide tegija</t>
  </si>
  <si>
    <t>75220011</t>
  </si>
  <si>
    <t>Puidupainutaja</t>
  </si>
  <si>
    <t>75220012</t>
  </si>
  <si>
    <t>Puitmööbli viimistleja</t>
  </si>
  <si>
    <t>75220013</t>
  </si>
  <si>
    <t>Puunikerdaja</t>
  </si>
  <si>
    <t>75220014</t>
  </si>
  <si>
    <t>Puidurestauraator</t>
  </si>
  <si>
    <t>75220015</t>
  </si>
  <si>
    <t>Puittoodete viimistleja</t>
  </si>
  <si>
    <t>75229900</t>
  </si>
  <si>
    <t>Mujal liigitamata tislerid jms töölised</t>
  </si>
  <si>
    <t>7523</t>
  </si>
  <si>
    <t>Puidutöötluspinkide seadistajad ja operaatorid</t>
  </si>
  <si>
    <t>75230001</t>
  </si>
  <si>
    <t>Puulõikemasina operaator</t>
  </si>
  <si>
    <t>75230002</t>
  </si>
  <si>
    <t>Mööblitootmismasina operaator</t>
  </si>
  <si>
    <t>75230003</t>
  </si>
  <si>
    <t>Puidu täppissaagija</t>
  </si>
  <si>
    <t>75230004</t>
  </si>
  <si>
    <t>Puidutöötlemismasina operaator</t>
  </si>
  <si>
    <t>75230005</t>
  </si>
  <si>
    <t>Puidutreial</t>
  </si>
  <si>
    <t>75230006</t>
  </si>
  <si>
    <t>Puidutreipingi operaator</t>
  </si>
  <si>
    <t>75230007</t>
  </si>
  <si>
    <t>Puidutöötlemismasina seadistaja</t>
  </si>
  <si>
    <t>75230008</t>
  </si>
  <si>
    <t>Puidutöötlemismasina seadistaja-operaator</t>
  </si>
  <si>
    <t>75230009</t>
  </si>
  <si>
    <t>Puidutöötlemismasina seadistusoperaator</t>
  </si>
  <si>
    <t>75239900</t>
  </si>
  <si>
    <t>Mujal liigitamata puidutöötluspinkide seadistajad ja operaatorid</t>
  </si>
  <si>
    <t>753</t>
  </si>
  <si>
    <t>Rõivatööstuse jms töölised</t>
  </si>
  <si>
    <t>7531</t>
  </si>
  <si>
    <t>Rätsepad, köösnerid ja kübarategijad</t>
  </si>
  <si>
    <t>75310001</t>
  </si>
  <si>
    <t>Naisterätsep</t>
  </si>
  <si>
    <t>75310002</t>
  </si>
  <si>
    <t>Köösner</t>
  </si>
  <si>
    <t>75310003</t>
  </si>
  <si>
    <t>Kübarategija</t>
  </si>
  <si>
    <t>75310004</t>
  </si>
  <si>
    <t>Modist</t>
  </si>
  <si>
    <t>75310005</t>
  </si>
  <si>
    <t>Rätsep</t>
  </si>
  <si>
    <t>75310006</t>
  </si>
  <si>
    <t>Parukategija</t>
  </si>
  <si>
    <t>75319900</t>
  </si>
  <si>
    <t>Mujal liigitamata rätsepad, köösnerid ja kübarategijad</t>
  </si>
  <si>
    <t>7532</t>
  </si>
  <si>
    <t>Rõiva- jms lekaalide valmistajad ning juurdelõikajad</t>
  </si>
  <si>
    <t>75320001</t>
  </si>
  <si>
    <t>Karusnahatoodete lõigete valmistaja</t>
  </si>
  <si>
    <t>75320002</t>
  </si>
  <si>
    <t>Juurdelõikaja</t>
  </si>
  <si>
    <t>75320003</t>
  </si>
  <si>
    <t>Rõivalõigete valmistaja</t>
  </si>
  <si>
    <t>75320004</t>
  </si>
  <si>
    <t>Kinnaste juurdelõikaja</t>
  </si>
  <si>
    <t>75329900</t>
  </si>
  <si>
    <t>Mujal liigitamata rõiva- jms lekaalide valmistajad ning juurdelõikajad</t>
  </si>
  <si>
    <t>7533</t>
  </si>
  <si>
    <t>Õmblejad, tikkijad jms töölised</t>
  </si>
  <si>
    <t>75330001</t>
  </si>
  <si>
    <t>Tikkija</t>
  </si>
  <si>
    <t>75330002</t>
  </si>
  <si>
    <t>Õmbleja</t>
  </si>
  <si>
    <t>75330003</t>
  </si>
  <si>
    <t>Vihmavarjuõmbleja</t>
  </si>
  <si>
    <t>75339900</t>
  </si>
  <si>
    <t>Mujal liigitamata õmblejad, tikkijad jms töölised</t>
  </si>
  <si>
    <t>7534</t>
  </si>
  <si>
    <t>Polsterdajad jms töölised</t>
  </si>
  <si>
    <t>75340001</t>
  </si>
  <si>
    <t>Mööblipolsterdaja</t>
  </si>
  <si>
    <t>75340002</t>
  </si>
  <si>
    <t>Madratsivalmistaja</t>
  </si>
  <si>
    <t>75340003</t>
  </si>
  <si>
    <t>Ortopeediliste abivahendite polsterdaja</t>
  </si>
  <si>
    <t>75340004</t>
  </si>
  <si>
    <t>Sõidukipolsterdaja</t>
  </si>
  <si>
    <t>75340005</t>
  </si>
  <si>
    <t>Pehme mööbli valmistaja</t>
  </si>
  <si>
    <t>75349900</t>
  </si>
  <si>
    <t>Mujal liigitamata polsterdajad jms töölised</t>
  </si>
  <si>
    <t>7535</t>
  </si>
  <si>
    <t>Toorkarusnaha ettevalmistajad ja parkalid</t>
  </si>
  <si>
    <t>75350001</t>
  </si>
  <si>
    <t>Loomanahkade sortija</t>
  </si>
  <si>
    <t>75350002</t>
  </si>
  <si>
    <t>Parkal</t>
  </si>
  <si>
    <t>75359900</t>
  </si>
  <si>
    <t>Mujal liigitamata toorkarusnaha ettevalmistajad ja parkalid</t>
  </si>
  <si>
    <t>7536</t>
  </si>
  <si>
    <t>Kingsepad jms töölised</t>
  </si>
  <si>
    <t>75360001</t>
  </si>
  <si>
    <t>Kingsepp</t>
  </si>
  <si>
    <t>75360002</t>
  </si>
  <si>
    <t>Ortopeediliste jalatsite valmistaja</t>
  </si>
  <si>
    <t>75360003</t>
  </si>
  <si>
    <t>Sadulsepp</t>
  </si>
  <si>
    <t>75360004</t>
  </si>
  <si>
    <t>Jalatsivalmistaja</t>
  </si>
  <si>
    <t>75360005</t>
  </si>
  <si>
    <t>Nahktoodete valmistaja</t>
  </si>
  <si>
    <t>75369900</t>
  </si>
  <si>
    <t>Mujal liigitamata kingsepad jms töölised</t>
  </si>
  <si>
    <t>754</t>
  </si>
  <si>
    <t>Muud oskus- ja käsitöölised</t>
  </si>
  <si>
    <t>7541</t>
  </si>
  <si>
    <t>Allveetöötajad</t>
  </si>
  <si>
    <t>75410001</t>
  </si>
  <si>
    <t>Austripüüdja</t>
  </si>
  <si>
    <t>75410002</t>
  </si>
  <si>
    <t>Päästetuuker</t>
  </si>
  <si>
    <t>75410003</t>
  </si>
  <si>
    <t>Käsnloomade püüdja</t>
  </si>
  <si>
    <t>75410004</t>
  </si>
  <si>
    <t>Allveetöötaja</t>
  </si>
  <si>
    <t>75419900</t>
  </si>
  <si>
    <t>Mujal liigitamata allveetöötajad</t>
  </si>
  <si>
    <t>7542</t>
  </si>
  <si>
    <t>Lõhkajad ja õhkijad</t>
  </si>
  <si>
    <t>75420001</t>
  </si>
  <si>
    <t>Õhkija</t>
  </si>
  <si>
    <t>75420002</t>
  </si>
  <si>
    <t>Lõhkaja</t>
  </si>
  <si>
    <t>75420003</t>
  </si>
  <si>
    <t>Lõhkemeister</t>
  </si>
  <si>
    <t>75429900</t>
  </si>
  <si>
    <t>Mujal liigitamata lõhkajad ja õhkijad</t>
  </si>
  <si>
    <t>7543</t>
  </si>
  <si>
    <t>Toodete (v.a toidud ja joogid) testijad</t>
  </si>
  <si>
    <t>75430001</t>
  </si>
  <si>
    <t>Tootesortija</t>
  </si>
  <si>
    <t>75430002</t>
  </si>
  <si>
    <t>Kvaliteedikontrolör (v.a toidud ja joogid)</t>
  </si>
  <si>
    <t>75430003</t>
  </si>
  <si>
    <t>Villaliigitaja</t>
  </si>
  <si>
    <t>75439900</t>
  </si>
  <si>
    <t>Mujal liigitamata toodete (v.a toidud ja joogid) testijad</t>
  </si>
  <si>
    <t>7544</t>
  </si>
  <si>
    <t>Kahjuri- ja umbrohutõrjujad</t>
  </si>
  <si>
    <t>75440001</t>
  </si>
  <si>
    <t>Fumigeerija</t>
  </si>
  <si>
    <t>75440002</t>
  </si>
  <si>
    <t>Kahjuritõrjuja</t>
  </si>
  <si>
    <t>75440003</t>
  </si>
  <si>
    <t>Umbrohutõrjuja</t>
  </si>
  <si>
    <t>75449900</t>
  </si>
  <si>
    <t>Mujal liigitamata kahjuri- ja umbrohutõrjujad</t>
  </si>
  <si>
    <t>7549</t>
  </si>
  <si>
    <t>Oskus- ja käsitöölised, mujal liigitamata</t>
  </si>
  <si>
    <t>75490001</t>
  </si>
  <si>
    <t>Optiliste läätsede viimistleja</t>
  </si>
  <si>
    <t>75490002</t>
  </si>
  <si>
    <t>Optiliste läätsede vormija</t>
  </si>
  <si>
    <t>75499900</t>
  </si>
  <si>
    <t>Muud mujal liigitamata oskus- ja käsitöölised</t>
  </si>
  <si>
    <t>8</t>
  </si>
  <si>
    <t>Seadme- ja masinaoperaatorid ning koostajad</t>
  </si>
  <si>
    <t>81</t>
  </si>
  <si>
    <t>Seadme- ja masinaoperaatorid</t>
  </si>
  <si>
    <t>811</t>
  </si>
  <si>
    <t>Mäeseadmete operaatorid</t>
  </si>
  <si>
    <t>8111</t>
  </si>
  <si>
    <t>Kaevurid ja karjääritöölised, mäeseadmete operaatorid</t>
  </si>
  <si>
    <t>81110001</t>
  </si>
  <si>
    <t>Pidevkaevandusseadme operaator</t>
  </si>
  <si>
    <t>81110002</t>
  </si>
  <si>
    <t>Kaevur</t>
  </si>
  <si>
    <t>81110003</t>
  </si>
  <si>
    <t>Kaevandusseadmete operaator</t>
  </si>
  <si>
    <t>81110004</t>
  </si>
  <si>
    <t>Karjääritööline</t>
  </si>
  <si>
    <t>81110005</t>
  </si>
  <si>
    <t>Laetoestaja (mäendus)</t>
  </si>
  <si>
    <t>81110006</t>
  </si>
  <si>
    <t>Kaevandusveoki operaator</t>
  </si>
  <si>
    <t>81119900</t>
  </si>
  <si>
    <t>Mujal liigitamata kaevurid ja karjääritöölised, mäeseadmete operaatorid</t>
  </si>
  <si>
    <t>8112</t>
  </si>
  <si>
    <t>Maavarade rikastamise seadmete ja kivitöötlusmasinate operaatorid</t>
  </si>
  <si>
    <t>81120001</t>
  </si>
  <si>
    <t>Söepesija</t>
  </si>
  <si>
    <t>81120002</t>
  </si>
  <si>
    <t>Purusti operaator (maavarade või kivimite töötlemine)</t>
  </si>
  <si>
    <t>81120003</t>
  </si>
  <si>
    <t>Hõljutamisseadme operaator (maavarade töötlemine)</t>
  </si>
  <si>
    <t>81120004</t>
  </si>
  <si>
    <t>Kullapesija</t>
  </si>
  <si>
    <t>81120005</t>
  </si>
  <si>
    <t>Masinaoperaator (kivide raiumine või töötlemine)</t>
  </si>
  <si>
    <t>81120006</t>
  </si>
  <si>
    <t>Kivitöötlusmasina operaator</t>
  </si>
  <si>
    <t>81120007</t>
  </si>
  <si>
    <t>Mineraalitöötlusmasina operaator</t>
  </si>
  <si>
    <t>81129900</t>
  </si>
  <si>
    <t>Muud maavarade rikastamise seadmete ja kivitöötlusmasinate operaatorid</t>
  </si>
  <si>
    <t>8113</t>
  </si>
  <si>
    <t>Puurseadmete operaatorid</t>
  </si>
  <si>
    <t>81130001</t>
  </si>
  <si>
    <t>Puurseadmete operaator</t>
  </si>
  <si>
    <t>81130002</t>
  </si>
  <si>
    <t>Sihipuurija</t>
  </si>
  <si>
    <t>81130003</t>
  </si>
  <si>
    <t>Puurplatvormi operaator</t>
  </si>
  <si>
    <t>81139900</t>
  </si>
  <si>
    <t>Mujal liigitamata puurseadmete operaatorid</t>
  </si>
  <si>
    <t>8114</t>
  </si>
  <si>
    <t>Tsement-, kivi- jm mineraalsete toodete masinate operaatorid</t>
  </si>
  <si>
    <t>81140001</t>
  </si>
  <si>
    <t>Valatud betoontoodete masina operaator</t>
  </si>
  <si>
    <t>81140002</t>
  </si>
  <si>
    <t>Valatud kivitoodete masina operaator</t>
  </si>
  <si>
    <t>81140003</t>
  </si>
  <si>
    <t>Betoonitootmismasina operaator</t>
  </si>
  <si>
    <t>81140004</t>
  </si>
  <si>
    <t>Tööstusliku teemantlihvimismasina operaator</t>
  </si>
  <si>
    <t>81140005</t>
  </si>
  <si>
    <t>Kivilihvimismasina operaator</t>
  </si>
  <si>
    <t>81140006</t>
  </si>
  <si>
    <t>Kivigraveerimise operaator</t>
  </si>
  <si>
    <t>81140007</t>
  </si>
  <si>
    <t>Kivilõikamise operaator</t>
  </si>
  <si>
    <t>81140008</t>
  </si>
  <si>
    <t>Tsementtoodete valmistamise operaator</t>
  </si>
  <si>
    <t>81140009</t>
  </si>
  <si>
    <t>81149900</t>
  </si>
  <si>
    <t>Mujal liigitamata tsement-, kivi- jm mineraalsete toodete masinate operaatorid</t>
  </si>
  <si>
    <t>812</t>
  </si>
  <si>
    <t>Metallitootmis- ja -töötlusseadmete operaatorid</t>
  </si>
  <si>
    <t>8121</t>
  </si>
  <si>
    <t>Metallitootmisseadmete operaatorid</t>
  </si>
  <si>
    <t>81210001</t>
  </si>
  <si>
    <t>Valukopa operaator</t>
  </si>
  <si>
    <t>81210002</t>
  </si>
  <si>
    <t>Metallipressimismasina operaator</t>
  </si>
  <si>
    <t>81210003</t>
  </si>
  <si>
    <t>Metallisulatusahju operaator</t>
  </si>
  <si>
    <t>81210004</t>
  </si>
  <si>
    <t>Terasevaltsija</t>
  </si>
  <si>
    <t>81210005</t>
  </si>
  <si>
    <t>Profiilmetalli tõmbaja ja pressija</t>
  </si>
  <si>
    <t>81219900</t>
  </si>
  <si>
    <t>Mujal liigitamata metallitootmisseadmete operaatorid</t>
  </si>
  <si>
    <t>8122</t>
  </si>
  <si>
    <t>Metallitöötlusmasinate operaatorid</t>
  </si>
  <si>
    <t>81220001</t>
  </si>
  <si>
    <t>Metalliviimistlusmasina operaator</t>
  </si>
  <si>
    <t>81220002</t>
  </si>
  <si>
    <t>Metallikatmise operaator</t>
  </si>
  <si>
    <t>81229900</t>
  </si>
  <si>
    <t>Mujal liigitamata metallitöötlusmasinate operaatorid</t>
  </si>
  <si>
    <t>813</t>
  </si>
  <si>
    <t>Keemia- ja fotograafiatoodete seadmete ja masinate operaatorid</t>
  </si>
  <si>
    <t>8131</t>
  </si>
  <si>
    <t>Keemiatoodete seadmete ja masinate operaatorid</t>
  </si>
  <si>
    <t>81310001</t>
  </si>
  <si>
    <t>Küünlatootmismasina operaator</t>
  </si>
  <si>
    <t>81310002</t>
  </si>
  <si>
    <t>Lõhkeainete tootmise masina operaator</t>
  </si>
  <si>
    <t>81310003</t>
  </si>
  <si>
    <t>Ravimite ja hügieenitarvete masinate operaatorid</t>
  </si>
  <si>
    <t>81310004</t>
  </si>
  <si>
    <t>Farmaatsiatoodete valmistamise operaator</t>
  </si>
  <si>
    <t>81310005</t>
  </si>
  <si>
    <t>Keemiaseadmete ja -masinate operaatorid</t>
  </si>
  <si>
    <t>81310006</t>
  </si>
  <si>
    <t>Linoleumitootmise operaator</t>
  </si>
  <si>
    <t>81310007</t>
  </si>
  <si>
    <t>Pliiatsitootmise operaator</t>
  </si>
  <si>
    <t>81310008</t>
  </si>
  <si>
    <t>Seebivormimise operaator</t>
  </si>
  <si>
    <t>81310009</t>
  </si>
  <si>
    <t>Kemikaalide töötleja</t>
  </si>
  <si>
    <t>81319900</t>
  </si>
  <si>
    <t>Mujal liigitamata keemiatoodete seadmete ja masinate operaatorid</t>
  </si>
  <si>
    <t>8132</t>
  </si>
  <si>
    <t>Fotograafiatoodete masinate operaatorid</t>
  </si>
  <si>
    <t>81320001</t>
  </si>
  <si>
    <t>Värvifilmi ilmutaja</t>
  </si>
  <si>
    <t>81320002</t>
  </si>
  <si>
    <t>Pimikutehnik</t>
  </si>
  <si>
    <t>81320003</t>
  </si>
  <si>
    <t>Fotode ilmutusmasina operaator</t>
  </si>
  <si>
    <t>81320004</t>
  </si>
  <si>
    <t>Fotosuurendusmasina operaator</t>
  </si>
  <si>
    <t>81320005</t>
  </si>
  <si>
    <t>Fotode suurendaja</t>
  </si>
  <si>
    <t>81320006</t>
  </si>
  <si>
    <t>Fotograafiatoodete töötleja</t>
  </si>
  <si>
    <t>81320007</t>
  </si>
  <si>
    <t>Fotode trükkija</t>
  </si>
  <si>
    <t>81329900</t>
  </si>
  <si>
    <t>Muud fotograafiatoodete mujal liigitamata masinate operaatorid</t>
  </si>
  <si>
    <t>814</t>
  </si>
  <si>
    <t>Kummi-, plast- ja pabertoodete masinate operaatorid</t>
  </si>
  <si>
    <t>8141</t>
  </si>
  <si>
    <t>Kummitoodete masinate operaatorid</t>
  </si>
  <si>
    <t>81410001</t>
  </si>
  <si>
    <t>Lateksitöötleja</t>
  </si>
  <si>
    <t>81410002</t>
  </si>
  <si>
    <t>Kummipressimismasina operaator</t>
  </si>
  <si>
    <t>81410003</t>
  </si>
  <si>
    <t>Kummivormija</t>
  </si>
  <si>
    <t>81410004</t>
  </si>
  <si>
    <t>Kummitoodete valmistamise operaator</t>
  </si>
  <si>
    <t>81410005</t>
  </si>
  <si>
    <t>Rehvivalmistaja</t>
  </si>
  <si>
    <t>81410006</t>
  </si>
  <si>
    <t>Rehviparandaja</t>
  </si>
  <si>
    <t>81410007</t>
  </si>
  <si>
    <t>Vulkaniseerija</t>
  </si>
  <si>
    <t>81419900</t>
  </si>
  <si>
    <t>Mujal liigitamata kummitoodete masinate operaatorid</t>
  </si>
  <si>
    <t>8142</t>
  </si>
  <si>
    <t>Plasttoodete masinate operaatorid</t>
  </si>
  <si>
    <t>81420001</t>
  </si>
  <si>
    <t>Plastlaminaadi pressi operaator</t>
  </si>
  <si>
    <t>81420002</t>
  </si>
  <si>
    <t>Optiliste kiudude tõmbaja</t>
  </si>
  <si>
    <t>81420003</t>
  </si>
  <si>
    <t>Plastist kaablimantlite masina operaator</t>
  </si>
  <si>
    <t>81420004</t>
  </si>
  <si>
    <t>Plastipressimismasina operaator</t>
  </si>
  <si>
    <t>81420005</t>
  </si>
  <si>
    <t>Plastivormija</t>
  </si>
  <si>
    <t>81420006</t>
  </si>
  <si>
    <t>Plastpaatide ehitaja</t>
  </si>
  <si>
    <t>81420007</t>
  </si>
  <si>
    <t>Plastpudelite puhumismasina operaator</t>
  </si>
  <si>
    <t>81420008</t>
  </si>
  <si>
    <t>Plasttoodete masina operaator</t>
  </si>
  <si>
    <t>81429900</t>
  </si>
  <si>
    <t>Mujal liigitamata plasttoodete masinate operaatorid</t>
  </si>
  <si>
    <t>8143</t>
  </si>
  <si>
    <t>Pabertoodete masinate operaatorid</t>
  </si>
  <si>
    <t>81430001</t>
  </si>
  <si>
    <t>Papptoodete masina operaator</t>
  </si>
  <si>
    <t>81430002</t>
  </si>
  <si>
    <t>Ümbrike ja paberkottide valmistamise masina operaator</t>
  </si>
  <si>
    <t>81430003</t>
  </si>
  <si>
    <t>Paberkarpide masina operaator</t>
  </si>
  <si>
    <t>81430004</t>
  </si>
  <si>
    <t>Pabertoodete masina operaator</t>
  </si>
  <si>
    <t>81430005</t>
  </si>
  <si>
    <t>Papjeemašee valmistaja</t>
  </si>
  <si>
    <t>815</t>
  </si>
  <si>
    <t>Tekstiil-, karusnahk- ja nahktoodete masinate operaatorid</t>
  </si>
  <si>
    <t>8151</t>
  </si>
  <si>
    <t>Ettevalmistus-, ketrus- ja poolimismasinate operaatorid</t>
  </si>
  <si>
    <t>81510001</t>
  </si>
  <si>
    <t>Kamm-masina operaator</t>
  </si>
  <si>
    <t>81510002</t>
  </si>
  <si>
    <t>Tekstiilkiu ettevalmistusmasina operaator</t>
  </si>
  <si>
    <t>81510003</t>
  </si>
  <si>
    <t>Niidi ja lõnga ketrusmasina operaator</t>
  </si>
  <si>
    <t>81510004</t>
  </si>
  <si>
    <t>Niidi ja lõnga korrutusmasina operaator</t>
  </si>
  <si>
    <t>81510005</t>
  </si>
  <si>
    <t>Niidi ja lõnga poolimismasina operaator</t>
  </si>
  <si>
    <t>81519900</t>
  </si>
  <si>
    <t>Mujal liigitamata ettevalmistus-, ketrus- ja poolimismasinate operaatorid</t>
  </si>
  <si>
    <t>8152</t>
  </si>
  <si>
    <t>Kudumismasinate operaatorid</t>
  </si>
  <si>
    <t>81520001</t>
  </si>
  <si>
    <t>Vaibakudumismasina operaator</t>
  </si>
  <si>
    <t>81520002</t>
  </si>
  <si>
    <t>Kudumismasina operaator</t>
  </si>
  <si>
    <t>81520003</t>
  </si>
  <si>
    <t>Võrgukudumismasina operaator</t>
  </si>
  <si>
    <t>81529900</t>
  </si>
  <si>
    <t>Mujal liigitamata kudumismasinate operaatorid</t>
  </si>
  <si>
    <t>8153</t>
  </si>
  <si>
    <t>Masinõmblejad</t>
  </si>
  <si>
    <t>81530001</t>
  </si>
  <si>
    <t>Tikkimismasina operaator</t>
  </si>
  <si>
    <t>81530002</t>
  </si>
  <si>
    <t>Õmblusmasina operaator</t>
  </si>
  <si>
    <t>81530003</t>
  </si>
  <si>
    <t>Masinõmbleja</t>
  </si>
  <si>
    <t>81530004</t>
  </si>
  <si>
    <t>Jalatsite masinõmbleja</t>
  </si>
  <si>
    <t>8154</t>
  </si>
  <si>
    <t>Pleegitus-, värvimis- ja puhastusmasinate operaatorid</t>
  </si>
  <si>
    <t>81540001</t>
  </si>
  <si>
    <t>Kangapleegitusmasina operaator</t>
  </si>
  <si>
    <t>81540002</t>
  </si>
  <si>
    <t>Riidevärvimismasina operaator</t>
  </si>
  <si>
    <t>81540003</t>
  </si>
  <si>
    <t>Tekstiilkiuvärvimise operaator</t>
  </si>
  <si>
    <t>81540004</t>
  </si>
  <si>
    <t>Vaibapuhastuse operaator</t>
  </si>
  <si>
    <t>81549900</t>
  </si>
  <si>
    <t>Mujal liigitamata pleegitus-, värvimis- ja puhastusmasinate operaatorid</t>
  </si>
  <si>
    <t>8155</t>
  </si>
  <si>
    <t>Karusnaha ja naha ettevalmistusmasinate operaatorid</t>
  </si>
  <si>
    <t>81550001</t>
  </si>
  <si>
    <t>Karvaeemaldusmasina operaator</t>
  </si>
  <si>
    <t>81550002</t>
  </si>
  <si>
    <t>Nahaparkimismasina operaator</t>
  </si>
  <si>
    <t>81550003</t>
  </si>
  <si>
    <t>Nahavärvimismasina operaator</t>
  </si>
  <si>
    <t>81550004</t>
  </si>
  <si>
    <t>Karusnaha ettevalmistuse operaator</t>
  </si>
  <si>
    <t>81550005</t>
  </si>
  <si>
    <t>Karusnahaviimistluse operaator</t>
  </si>
  <si>
    <t>81550006</t>
  </si>
  <si>
    <t>Nahatöötluse operaator</t>
  </si>
  <si>
    <t>81559900</t>
  </si>
  <si>
    <t>Muud karusnaha ja naha mujal liigitamata ettevalmistusmasinate operaatorid</t>
  </si>
  <si>
    <t>8156</t>
  </si>
  <si>
    <t>Jalatsitootmis- jms masinate operaatorid</t>
  </si>
  <si>
    <t>81560001</t>
  </si>
  <si>
    <t>Jalatsitootmismasina operaator</t>
  </si>
  <si>
    <t>81569900</t>
  </si>
  <si>
    <t>Mujal liigitamata jalatsitootmis- jms masinate operaatorid</t>
  </si>
  <si>
    <t>8157</t>
  </si>
  <si>
    <t>Pesumasinate operaatorid</t>
  </si>
  <si>
    <t>81570001</t>
  </si>
  <si>
    <t>Keemilise puhastuse masina operaator</t>
  </si>
  <si>
    <t>81570002</t>
  </si>
  <si>
    <t>Pesumasina operaator</t>
  </si>
  <si>
    <t>81570003</t>
  </si>
  <si>
    <t>Triikimismasina operaator</t>
  </si>
  <si>
    <t>81579900</t>
  </si>
  <si>
    <t>Mujal liigitamata pesumasinate operaatorid</t>
  </si>
  <si>
    <t>8159</t>
  </si>
  <si>
    <t>Tekstiil-, karusnahk- ja nahktoodete masinate operaatorid, mujal liigitamata</t>
  </si>
  <si>
    <t>81590001</t>
  </si>
  <si>
    <t>Punutistemasina operaator</t>
  </si>
  <si>
    <t>81590002</t>
  </si>
  <si>
    <t>Kübaramasina operaator</t>
  </si>
  <si>
    <t>81590003</t>
  </si>
  <si>
    <t>Telgivalmistusmasina operaator</t>
  </si>
  <si>
    <t>81590004</t>
  </si>
  <si>
    <t>Tekstiilimustrite masina operaator</t>
  </si>
  <si>
    <t>81590005</t>
  </si>
  <si>
    <t>Juurdelõikusmasina operaator</t>
  </si>
  <si>
    <t>81599900</t>
  </si>
  <si>
    <t>Muud tekstiil-, karusnahk- ja nahktoodete mujal liigitamata masinate operaatorid</t>
  </si>
  <si>
    <t>816</t>
  </si>
  <si>
    <t>Toiduainete jms toodete masinate operaatorid</t>
  </si>
  <si>
    <t>8160</t>
  </si>
  <si>
    <t>81600001</t>
  </si>
  <si>
    <t>Pagaritoodete masina operaator</t>
  </si>
  <si>
    <t>81600002</t>
  </si>
  <si>
    <t>Leivaküpsetusmasina operaator</t>
  </si>
  <si>
    <t>81600003</t>
  </si>
  <si>
    <t>Šokolaadimasina operaator</t>
  </si>
  <si>
    <t>81600004</t>
  </si>
  <si>
    <t>Sigaretitootmismasina operaator</t>
  </si>
  <si>
    <t>81600005</t>
  </si>
  <si>
    <t>Sigaritootmismasina operaator</t>
  </si>
  <si>
    <t>81600006</t>
  </si>
  <si>
    <t>Piimatoodete masina operaator</t>
  </si>
  <si>
    <t>81600007</t>
  </si>
  <si>
    <t>Kalatöötlemismasina operaator</t>
  </si>
  <si>
    <t>81600008</t>
  </si>
  <si>
    <t>Lihatöötlemismasina operaator</t>
  </si>
  <si>
    <t>81600009</t>
  </si>
  <si>
    <t>Piimatöötlemismasina operaator</t>
  </si>
  <si>
    <t>81600010</t>
  </si>
  <si>
    <t>Alkoholidestilleerimise operaator</t>
  </si>
  <si>
    <t>81600011</t>
  </si>
  <si>
    <t>Karastusjookide tootmise operaator</t>
  </si>
  <si>
    <t>81600012</t>
  </si>
  <si>
    <t>Köögiviljatöötluse operaator</t>
  </si>
  <si>
    <t>81600013</t>
  </si>
  <si>
    <t>Leivatootmise operaator</t>
  </si>
  <si>
    <t>81600014</t>
  </si>
  <si>
    <t>Lihatoodete valmistamise operaator</t>
  </si>
  <si>
    <t>81600015</t>
  </si>
  <si>
    <t>Mölder</t>
  </si>
  <si>
    <t>81600016</t>
  </si>
  <si>
    <t>Pudelipesu operaator</t>
  </si>
  <si>
    <t>81600017</t>
  </si>
  <si>
    <t>Puuviljatöötluse operaator</t>
  </si>
  <si>
    <t>81600018</t>
  </si>
  <si>
    <t>Suhkrutootmise operaator</t>
  </si>
  <si>
    <t>81600019</t>
  </si>
  <si>
    <t>Teraviljatöötluse operaator</t>
  </si>
  <si>
    <t>81600020</t>
  </si>
  <si>
    <t>Tubakatoodete valmistamise operaator</t>
  </si>
  <si>
    <t>81600021</t>
  </si>
  <si>
    <t>Õllepruulija</t>
  </si>
  <si>
    <t>81600022</t>
  </si>
  <si>
    <t>Maitseainete tootmise operaator</t>
  </si>
  <si>
    <t>81609900</t>
  </si>
  <si>
    <t>Mujal liigitamata toiduainete jms toodete masina operaator</t>
  </si>
  <si>
    <t>81609901</t>
  </si>
  <si>
    <t>Toiduainete jms toodete masina seadistaja</t>
  </si>
  <si>
    <t>817</t>
  </si>
  <si>
    <t>Puidutöötlemis- ja paberitootmisseadmete operaatorid</t>
  </si>
  <si>
    <t>8171</t>
  </si>
  <si>
    <t>Tselluloosi- ja paberitootmisseadmete operaatorid</t>
  </si>
  <si>
    <t>81710001</t>
  </si>
  <si>
    <t>Kalandri operaator (tselluloos ja paber)</t>
  </si>
  <si>
    <t>81710002</t>
  </si>
  <si>
    <t>Tselluloosi- ja paberipeenesti operaator</t>
  </si>
  <si>
    <t>81710003</t>
  </si>
  <si>
    <t>Poognamasina operaator (tselluloos ja paber)</t>
  </si>
  <si>
    <t>81710004</t>
  </si>
  <si>
    <t>Vanapaberi ümbertöötluse operaator</t>
  </si>
  <si>
    <t>81710005</t>
  </si>
  <si>
    <t>Paberitootmisseadmete operaatorid</t>
  </si>
  <si>
    <t>81710006</t>
  </si>
  <si>
    <t>Puiduhakkeseadmete operaator (paberi tootmine)</t>
  </si>
  <si>
    <t>81719900</t>
  </si>
  <si>
    <t>Mujal liigitamata tselluloosi- ja paberitootmisseadmete operaatorid</t>
  </si>
  <si>
    <t>8172</t>
  </si>
  <si>
    <t>Puidutöötlemisseadmete operaatorid</t>
  </si>
  <si>
    <t>81720001</t>
  </si>
  <si>
    <t>Ketassae operaator</t>
  </si>
  <si>
    <t>81720002</t>
  </si>
  <si>
    <t>Palgilõikamisseadmete operaator</t>
  </si>
  <si>
    <t>81720003</t>
  </si>
  <si>
    <t>Vineeripressi operaator</t>
  </si>
  <si>
    <t>81720004</t>
  </si>
  <si>
    <t>Saeveski operaator</t>
  </si>
  <si>
    <t>81720005</t>
  </si>
  <si>
    <t>Saeveskihöövli operaator</t>
  </si>
  <si>
    <t>81720006</t>
  </si>
  <si>
    <t>Spooni ringkoorimismasina operaator</t>
  </si>
  <si>
    <t>81720007</t>
  </si>
  <si>
    <t>Lintsae operaator</t>
  </si>
  <si>
    <t>81720008</t>
  </si>
  <si>
    <t>Puidutöötlemisseadmete operaator</t>
  </si>
  <si>
    <t>81720009</t>
  </si>
  <si>
    <t>Spooni höövelkoorimismasina operaator</t>
  </si>
  <si>
    <t>81729900</t>
  </si>
  <si>
    <t>Mujal liigitamata puidutöötlemisseadmete operaatorid</t>
  </si>
  <si>
    <t>818</t>
  </si>
  <si>
    <t>Muud seadme- ja masinaoperaatorid</t>
  </si>
  <si>
    <t>8181</t>
  </si>
  <si>
    <t>Klaasi- ja keraamikaahjude jms seadmete operaatorid</t>
  </si>
  <si>
    <t>81810001</t>
  </si>
  <si>
    <t>Telliseahju operaator</t>
  </si>
  <si>
    <t>81810002</t>
  </si>
  <si>
    <t>Savisegamismasina operaator</t>
  </si>
  <si>
    <t>81810003</t>
  </si>
  <si>
    <t>Klaasipuhumismasina operaator</t>
  </si>
  <si>
    <t>81810004</t>
  </si>
  <si>
    <t>Klaasisegu segamismasina operaator</t>
  </si>
  <si>
    <t>81810005</t>
  </si>
  <si>
    <t>Klaasiahju operaator</t>
  </si>
  <si>
    <t>81810006</t>
  </si>
  <si>
    <t>Saviahju operaator</t>
  </si>
  <si>
    <t>81810007</t>
  </si>
  <si>
    <t>Plaadiahju operaator</t>
  </si>
  <si>
    <t>81810008</t>
  </si>
  <si>
    <t>Keraamikatoodete valmistamise operaator</t>
  </si>
  <si>
    <t>81810009</t>
  </si>
  <si>
    <t>Klaasitootmismasina operaator</t>
  </si>
  <si>
    <t>81810010</t>
  </si>
  <si>
    <t>Klaasiviimistlusmasina operaator</t>
  </si>
  <si>
    <t>81810011</t>
  </si>
  <si>
    <t>Klaaskiudtoodete masina operaator</t>
  </si>
  <si>
    <t>81810012</t>
  </si>
  <si>
    <t>Läätselihvimise operaator</t>
  </si>
  <si>
    <t>81810013</t>
  </si>
  <si>
    <t>Savi- ja portselantoodete masina operaator</t>
  </si>
  <si>
    <t>81810014</t>
  </si>
  <si>
    <t>Tellise- ja plaadiahju operaator</t>
  </si>
  <si>
    <t>81819900</t>
  </si>
  <si>
    <t>Mujal liigitamata klaasi- ja keraamikaahjude jms operaatorid</t>
  </si>
  <si>
    <t>8182</t>
  </si>
  <si>
    <t>Aurumasinate ja -katelde operaatorid</t>
  </si>
  <si>
    <t>81820001</t>
  </si>
  <si>
    <t>Laevakatla operaator</t>
  </si>
  <si>
    <t>81820002</t>
  </si>
  <si>
    <t>Aurumootori operaator</t>
  </si>
  <si>
    <t>81820003</t>
  </si>
  <si>
    <t>Katlamaja operaator</t>
  </si>
  <si>
    <t>81820004</t>
  </si>
  <si>
    <t>Katlaoperaator</t>
  </si>
  <si>
    <t>81820005</t>
  </si>
  <si>
    <t>Veduri katlaoperaator</t>
  </si>
  <si>
    <t>81829900</t>
  </si>
  <si>
    <t>Mujal liigitamata aurumasinate ja -katelde operaatorid</t>
  </si>
  <si>
    <t>8183</t>
  </si>
  <si>
    <t>Pakke-, villimis- ja märgistusseadmete operaatorid</t>
  </si>
  <si>
    <t>81830001</t>
  </si>
  <si>
    <t>Märgistamismasina operaator</t>
  </si>
  <si>
    <t>81830002</t>
  </si>
  <si>
    <t>Pakkemasina operaator</t>
  </si>
  <si>
    <t>81830003</t>
  </si>
  <si>
    <t>Pakkimismasina operaator</t>
  </si>
  <si>
    <t>81830004</t>
  </si>
  <si>
    <t>Villimismasina operaator</t>
  </si>
  <si>
    <t>81839900</t>
  </si>
  <si>
    <t>Mujal liigitamata pakke-, villimis- ja märgistusseadmete operaatorid</t>
  </si>
  <si>
    <t>8189</t>
  </si>
  <si>
    <t>Seadme- ja masinaoperaatorid, mujal liigitamata</t>
  </si>
  <si>
    <t>81890001</t>
  </si>
  <si>
    <t>Trossi- ja köiejätkamismasina operaator</t>
  </si>
  <si>
    <t>81890002</t>
  </si>
  <si>
    <t>Eritööde puhastusteenindaja</t>
  </si>
  <si>
    <t>81899900</t>
  </si>
  <si>
    <t>Muud mujal liigitamata seadme- ja masinaoperaatorid</t>
  </si>
  <si>
    <t>81890003</t>
  </si>
  <si>
    <t>Juhtme- ja kaablitöötlemismasina operaator</t>
  </si>
  <si>
    <t>82</t>
  </si>
  <si>
    <t>Koostajad</t>
  </si>
  <si>
    <t>821</t>
  </si>
  <si>
    <t>8211</t>
  </si>
  <si>
    <t>Mehaaniliste seadmete koostajad</t>
  </si>
  <si>
    <t>82110001</t>
  </si>
  <si>
    <t>Lennukikoostaja</t>
  </si>
  <si>
    <t>82110002</t>
  </si>
  <si>
    <t>Sõidukimootorite koostaja</t>
  </si>
  <si>
    <t>82110003</t>
  </si>
  <si>
    <t>Mootoripaigaldaja</t>
  </si>
  <si>
    <t>82110004</t>
  </si>
  <si>
    <t>Käigukastide koostaja</t>
  </si>
  <si>
    <t>82110005</t>
  </si>
  <si>
    <t>Turbiinide koostaja</t>
  </si>
  <si>
    <t>82110006</t>
  </si>
  <si>
    <t>Sõidukikoostaja</t>
  </si>
  <si>
    <t>82110007</t>
  </si>
  <si>
    <t>Haakeriistade koostaja</t>
  </si>
  <si>
    <t>82110008</t>
  </si>
  <si>
    <t>Mehaaniliste seadmete koostaja</t>
  </si>
  <si>
    <t>82119900</t>
  </si>
  <si>
    <t>Mujal liigitamata mehaaniliste seadmete koostajad</t>
  </si>
  <si>
    <t>8212</t>
  </si>
  <si>
    <t>Elektri- ja elektroonikaseadmete koostajad</t>
  </si>
  <si>
    <t>82120001</t>
  </si>
  <si>
    <t>Elektriseadmete koostaja</t>
  </si>
  <si>
    <t>82120002</t>
  </si>
  <si>
    <t>Elektromehaanikaseadmete koostaja</t>
  </si>
  <si>
    <t>82120003</t>
  </si>
  <si>
    <t>Elektroonikaseadmete koostaja</t>
  </si>
  <si>
    <t>82120004</t>
  </si>
  <si>
    <t>Telefonikoostaja</t>
  </si>
  <si>
    <t>82120005</t>
  </si>
  <si>
    <t>Televiisorikoostaja</t>
  </si>
  <si>
    <t>82120006</t>
  </si>
  <si>
    <t>Traadimähkimismasina operaator</t>
  </si>
  <si>
    <t>82129900</t>
  </si>
  <si>
    <t>Mujal liigitamata elektri- ja elektroonikaseadmete koostajad</t>
  </si>
  <si>
    <t>8219</t>
  </si>
  <si>
    <t>Koostajad, mujal liigitamata</t>
  </si>
  <si>
    <t>82190001</t>
  </si>
  <si>
    <t>Lahingumoona koostaja</t>
  </si>
  <si>
    <t>82190002</t>
  </si>
  <si>
    <t>Jalgrataste koostaja</t>
  </si>
  <si>
    <t>82190003</t>
  </si>
  <si>
    <t>Kastiehitaja</t>
  </si>
  <si>
    <t>82190004</t>
  </si>
  <si>
    <t>Avatäidete koostaja</t>
  </si>
  <si>
    <t>82190005</t>
  </si>
  <si>
    <t>Prilliraamide koostaja</t>
  </si>
  <si>
    <t>82190006</t>
  </si>
  <si>
    <t>Puitmööbli koostaja/paigaldaja</t>
  </si>
  <si>
    <t>82190007</t>
  </si>
  <si>
    <t>Ehete koostaja</t>
  </si>
  <si>
    <t>82190008</t>
  </si>
  <si>
    <t>Nugade koostaja</t>
  </si>
  <si>
    <t>82190009</t>
  </si>
  <si>
    <t>Nahktoodete koostaja</t>
  </si>
  <si>
    <t>82190010</t>
  </si>
  <si>
    <t>Metalltoodete koostaja (v.a mehaanilised tooted)</t>
  </si>
  <si>
    <t>82190011</t>
  </si>
  <si>
    <t>Papptoodete koostaja</t>
  </si>
  <si>
    <t>82190012</t>
  </si>
  <si>
    <t>Pliiatsite koostaja</t>
  </si>
  <si>
    <t>82190013</t>
  </si>
  <si>
    <t>Plasttoodete koostaja</t>
  </si>
  <si>
    <t>82190014</t>
  </si>
  <si>
    <t>Plastmänguasjade koostaja</t>
  </si>
  <si>
    <t>82190015</t>
  </si>
  <si>
    <t>Kummitoodete koostaja</t>
  </si>
  <si>
    <t>82190016</t>
  </si>
  <si>
    <t>Päikesevarjude koostaja</t>
  </si>
  <si>
    <t>82190017</t>
  </si>
  <si>
    <t>Tekstiiltoodete koostaja</t>
  </si>
  <si>
    <t>82190018</t>
  </si>
  <si>
    <t>Puidutoodete koostaja</t>
  </si>
  <si>
    <t>82190019</t>
  </si>
  <si>
    <t>Segatoodete koostaja</t>
  </si>
  <si>
    <t>82199900</t>
  </si>
  <si>
    <t>Muud mujal liigitamata koostajad</t>
  </si>
  <si>
    <t>83</t>
  </si>
  <si>
    <t>Mootorsõidukite ja liikurmasinate juhid</t>
  </si>
  <si>
    <t>831</t>
  </si>
  <si>
    <t>Veduri- ja rongijuhid ning raudtee liiklustöötajad</t>
  </si>
  <si>
    <t>8311</t>
  </si>
  <si>
    <t>Veduri- ja rongijuhid</t>
  </si>
  <si>
    <t>83110001</t>
  </si>
  <si>
    <t>Vedurijuht</t>
  </si>
  <si>
    <t>83110002</t>
  </si>
  <si>
    <t>Metroorongijuht</t>
  </si>
  <si>
    <t>83110003</t>
  </si>
  <si>
    <t>Rongijuht</t>
  </si>
  <si>
    <t>83110004</t>
  </si>
  <si>
    <t>Raudtee eriveeremi juht</t>
  </si>
  <si>
    <t>83119900</t>
  </si>
  <si>
    <t>Mujal liigitamata veduri- ja rongijuhid</t>
  </si>
  <si>
    <t>8312</t>
  </si>
  <si>
    <t>Raudtee liiklustöötajad</t>
  </si>
  <si>
    <t>83120001</t>
  </si>
  <si>
    <t>Raudtee pidurdusseadmete operaator</t>
  </si>
  <si>
    <t>83120002</t>
  </si>
  <si>
    <t>Raudtee pöörmeseadja</t>
  </si>
  <si>
    <t>83120003</t>
  </si>
  <si>
    <t>Raudtee signaliseerija</t>
  </si>
  <si>
    <t>83120004</t>
  </si>
  <si>
    <t>Kaubarongi vagunisaatja</t>
  </si>
  <si>
    <t>83120005</t>
  </si>
  <si>
    <t>Raudteevaht</t>
  </si>
  <si>
    <t>83120006</t>
  </si>
  <si>
    <t>Rongikoostaja</t>
  </si>
  <si>
    <t>83129900</t>
  </si>
  <si>
    <t>Muud raudtee mujal liigitamata liiklustöötajad</t>
  </si>
  <si>
    <t>832</t>
  </si>
  <si>
    <t>Sõiduauto-, pakiauto- ja mootorrattajuhid</t>
  </si>
  <si>
    <t>8321</t>
  </si>
  <si>
    <t>Mootorrattajuhid</t>
  </si>
  <si>
    <t>83210001</t>
  </si>
  <si>
    <t>Motokuller</t>
  </si>
  <si>
    <t>83210002</t>
  </si>
  <si>
    <t>Mootorrikša juht</t>
  </si>
  <si>
    <t>83210003</t>
  </si>
  <si>
    <t>Kolmerattalise mootorratta juht</t>
  </si>
  <si>
    <t>83210004</t>
  </si>
  <si>
    <t>Mootorratta juht</t>
  </si>
  <si>
    <t>8322</t>
  </si>
  <si>
    <t>Sõiduauto-, takso- ja pakiautojuhid</t>
  </si>
  <si>
    <t>83220001</t>
  </si>
  <si>
    <t>Sõiduautojuht</t>
  </si>
  <si>
    <t>83220002</t>
  </si>
  <si>
    <t>Taksojuht</t>
  </si>
  <si>
    <t>83220003</t>
  </si>
  <si>
    <t>Pakiauto juht</t>
  </si>
  <si>
    <t>83220004</t>
  </si>
  <si>
    <t>Kaubabussi juht</t>
  </si>
  <si>
    <t>83220005</t>
  </si>
  <si>
    <t>Kiirabiautojuht</t>
  </si>
  <si>
    <t>83220006</t>
  </si>
  <si>
    <t>Sõidukiparkija</t>
  </si>
  <si>
    <t>83229900</t>
  </si>
  <si>
    <t>Mujal liigitamata sõiduauto-, takso- ja pakiautojuhid</t>
  </si>
  <si>
    <t>833</t>
  </si>
  <si>
    <t>Veoauto- ja bussijuhid</t>
  </si>
  <si>
    <t>8331</t>
  </si>
  <si>
    <t>Bussi- ja trammijuhid</t>
  </si>
  <si>
    <t>83310001</t>
  </si>
  <si>
    <t>Bussijuht</t>
  </si>
  <si>
    <t>83310002</t>
  </si>
  <si>
    <t>Trammijuht</t>
  </si>
  <si>
    <t>83310003</t>
  </si>
  <si>
    <t>Trollibussijuht</t>
  </si>
  <si>
    <t>8332</t>
  </si>
  <si>
    <t>Veoautojuhid</t>
  </si>
  <si>
    <t>83320001</t>
  </si>
  <si>
    <t>Betooniauto juht</t>
  </si>
  <si>
    <t>83320002</t>
  </si>
  <si>
    <t>Prügiauto juht</t>
  </si>
  <si>
    <t>83320003</t>
  </si>
  <si>
    <t>Veoauto juht</t>
  </si>
  <si>
    <t>83320004</t>
  </si>
  <si>
    <t>Autorongi juht</t>
  </si>
  <si>
    <t>83320005</t>
  </si>
  <si>
    <t>Paakauto juht</t>
  </si>
  <si>
    <t>83329900</t>
  </si>
  <si>
    <t>Mujal liigitamata veoautojuhid</t>
  </si>
  <si>
    <t>834</t>
  </si>
  <si>
    <t>Liikurmasinate juhid</t>
  </si>
  <si>
    <t>8341</t>
  </si>
  <si>
    <t>Põllu- ja metsamasinate juhid</t>
  </si>
  <si>
    <t>83410001</t>
  </si>
  <si>
    <t>Kombainijuht</t>
  </si>
  <si>
    <t>83410002</t>
  </si>
  <si>
    <t>Palgiveoki juht (metsas)</t>
  </si>
  <si>
    <t>83410003</t>
  </si>
  <si>
    <t>Traktorist</t>
  </si>
  <si>
    <t>83410004</t>
  </si>
  <si>
    <t>Forvarderijuht</t>
  </si>
  <si>
    <t>83410005</t>
  </si>
  <si>
    <t>Metsatöömasinate juht</t>
  </si>
  <si>
    <t>83410006</t>
  </si>
  <si>
    <t>Põllumajandusmasinate juht</t>
  </si>
  <si>
    <t>83410007</t>
  </si>
  <si>
    <t>Harvesterioperaator</t>
  </si>
  <si>
    <t>83419900</t>
  </si>
  <si>
    <t>Mujal liigitamata põllu- ja metsamasinate juhid</t>
  </si>
  <si>
    <t>8342</t>
  </si>
  <si>
    <t>Maaparandus-, tee- jms masinate juhid</t>
  </si>
  <si>
    <t>83420001</t>
  </si>
  <si>
    <t>Buldooserijuht</t>
  </si>
  <si>
    <t>83420002</t>
  </si>
  <si>
    <t>Ekskavaatorijuht</t>
  </si>
  <si>
    <t>83420003</t>
  </si>
  <si>
    <t>Esikopaga laaduri juht</t>
  </si>
  <si>
    <t>83420004</t>
  </si>
  <si>
    <t>Rammnuia juht</t>
  </si>
  <si>
    <t>83420005</t>
  </si>
  <si>
    <t>Teerullijuht</t>
  </si>
  <si>
    <t>83420006</t>
  </si>
  <si>
    <t>Lumesaha juht</t>
  </si>
  <si>
    <t>83420007</t>
  </si>
  <si>
    <t>Asfaldilaoturi juht</t>
  </si>
  <si>
    <t>83420008</t>
  </si>
  <si>
    <t>Teehöövli juht</t>
  </si>
  <si>
    <t>83420009</t>
  </si>
  <si>
    <t>Maaparandusmasina juht</t>
  </si>
  <si>
    <t>83420010</t>
  </si>
  <si>
    <t>Teehooldusmasina juht</t>
  </si>
  <si>
    <t>83420011</t>
  </si>
  <si>
    <t>Freesijuht</t>
  </si>
  <si>
    <t>83429900</t>
  </si>
  <si>
    <t>Mujal liigitamata maaparandus-, tee- jms masinate juhid</t>
  </si>
  <si>
    <t>8343</t>
  </si>
  <si>
    <t>Kraana-, tõstuki- jm tõsteseadmete juhid</t>
  </si>
  <si>
    <t>83430001</t>
  </si>
  <si>
    <t>Köissõiduki operaator</t>
  </si>
  <si>
    <t>83430002</t>
  </si>
  <si>
    <t>Istelifti operaator</t>
  </si>
  <si>
    <t>83430003</t>
  </si>
  <si>
    <t>Kraanajuht</t>
  </si>
  <si>
    <t>83430004</t>
  </si>
  <si>
    <t>Köisraudtee operaator</t>
  </si>
  <si>
    <t>83430005</t>
  </si>
  <si>
    <t>Kaevanduslifti operaator</t>
  </si>
  <si>
    <t>83430006</t>
  </si>
  <si>
    <t>Suusatõstuki operaator</t>
  </si>
  <si>
    <t>83430007</t>
  </si>
  <si>
    <t>Autokraana juht</t>
  </si>
  <si>
    <t>83430008</t>
  </si>
  <si>
    <t>Sadamatõstuki juht</t>
  </si>
  <si>
    <t>83430009</t>
  </si>
  <si>
    <t>Tornkraana juht</t>
  </si>
  <si>
    <t>83430010</t>
  </si>
  <si>
    <t>Kuivlasti dokker</t>
  </si>
  <si>
    <t>83439900</t>
  </si>
  <si>
    <t>Mujal liigitamata kraana-, tõstuki- jm tõsteseadmete juhid</t>
  </si>
  <si>
    <t>8344</t>
  </si>
  <si>
    <t>Kahveltõstukite jms masinate juhid</t>
  </si>
  <si>
    <t>83440001</t>
  </si>
  <si>
    <t>Kahveltõstukijuht</t>
  </si>
  <si>
    <t>83440002</t>
  </si>
  <si>
    <t>Tõstukauto juht</t>
  </si>
  <si>
    <t>83449900</t>
  </si>
  <si>
    <t>Mujal liigitamata kahveltõstukite jms masinate juhid</t>
  </si>
  <si>
    <t>835</t>
  </si>
  <si>
    <t>Laeva tekimeeskond jms töötajad</t>
  </si>
  <si>
    <t>8350</t>
  </si>
  <si>
    <t>83500001</t>
  </si>
  <si>
    <t>Pootsman</t>
  </si>
  <si>
    <t>83500002</t>
  </si>
  <si>
    <t>Parvlaeva madrus</t>
  </si>
  <si>
    <t>83500003</t>
  </si>
  <si>
    <t>Madrus</t>
  </si>
  <si>
    <t>83500004</t>
  </si>
  <si>
    <t>Vedurlaeva madrus</t>
  </si>
  <si>
    <t>83500005</t>
  </si>
  <si>
    <t>Majakavaht</t>
  </si>
  <si>
    <t>83500006</t>
  </si>
  <si>
    <t>Paadimees</t>
  </si>
  <si>
    <t>83509900</t>
  </si>
  <si>
    <t>Laeva tekimeeskonna mujal liigitamata liikmed jms töötajad</t>
  </si>
  <si>
    <t>9</t>
  </si>
  <si>
    <t>Lihttöölised</t>
  </si>
  <si>
    <t>91</t>
  </si>
  <si>
    <t>Puhastustöölised ja abilised</t>
  </si>
  <si>
    <t>911</t>
  </si>
  <si>
    <t>Koristajad ja abilised kodus, hotellis, kontoris jms asutustes</t>
  </si>
  <si>
    <t>9111</t>
  </si>
  <si>
    <t>Kodukoristajad ja -abilised</t>
  </si>
  <si>
    <t>91110001</t>
  </si>
  <si>
    <t>Kodukoristaja</t>
  </si>
  <si>
    <t>91110002</t>
  </si>
  <si>
    <t>Koduabiline</t>
  </si>
  <si>
    <t>9112</t>
  </si>
  <si>
    <t>Koristajad ja abilised kontoris, hotellis jms asutustes</t>
  </si>
  <si>
    <t>91120001</t>
  </si>
  <si>
    <t>Õhusõiduki koristaja</t>
  </si>
  <si>
    <t>91120002</t>
  </si>
  <si>
    <t>Hotelli koristaja</t>
  </si>
  <si>
    <t>91120003</t>
  </si>
  <si>
    <t>Tualetiteenindaja</t>
  </si>
  <si>
    <t>91120004</t>
  </si>
  <si>
    <t>Kontori koristaja</t>
  </si>
  <si>
    <t>91120005</t>
  </si>
  <si>
    <t>Hotelli toateenija</t>
  </si>
  <si>
    <t>91120006</t>
  </si>
  <si>
    <t>Koristaja (asutuses)</t>
  </si>
  <si>
    <t>91120007</t>
  </si>
  <si>
    <t>Majanduse abitööline</t>
  </si>
  <si>
    <t>91120008</t>
  </si>
  <si>
    <t>Puhastusteenindaja</t>
  </si>
  <si>
    <t>91129900</t>
  </si>
  <si>
    <t>Mujal liigitamata koristajad ja abilised kontoris, hotellis jms asutustes</t>
  </si>
  <si>
    <t>912</t>
  </si>
  <si>
    <t>Sõidukite, akende ja pesu käsipesijad jm käsitsi puhastajad</t>
  </si>
  <si>
    <t>9121</t>
  </si>
  <si>
    <t>Pesupesijad ja triikijad</t>
  </si>
  <si>
    <t>91210001</t>
  </si>
  <si>
    <t>Käsitsi pesupesija</t>
  </si>
  <si>
    <t>91210002</t>
  </si>
  <si>
    <t>Käsitsi pressija</t>
  </si>
  <si>
    <t>91210003</t>
  </si>
  <si>
    <t>Triikija</t>
  </si>
  <si>
    <t>91210004</t>
  </si>
  <si>
    <t>Pesukorraldaja</t>
  </si>
  <si>
    <t>91210005</t>
  </si>
  <si>
    <t>Pesunaine</t>
  </si>
  <si>
    <t>91210006</t>
  </si>
  <si>
    <t>Rõivapuhastaja</t>
  </si>
  <si>
    <t>91210007</t>
  </si>
  <si>
    <t>Pesumaja tööline</t>
  </si>
  <si>
    <t>91219900</t>
  </si>
  <si>
    <t>Mujal liigitamata pesupesijad ja triikijad</t>
  </si>
  <si>
    <t>9122</t>
  </si>
  <si>
    <t>Sõidukite käsipesijad</t>
  </si>
  <si>
    <t>91220001</t>
  </si>
  <si>
    <t>Sõidukipesija (käsitsi)</t>
  </si>
  <si>
    <t>9123</t>
  </si>
  <si>
    <t>Aknapesijad</t>
  </si>
  <si>
    <t>91230001</t>
  </si>
  <si>
    <t>Aknapesija</t>
  </si>
  <si>
    <t>9129</t>
  </si>
  <si>
    <t>Muid puhastustöid tegevad lihttöölised</t>
  </si>
  <si>
    <t>91290001</t>
  </si>
  <si>
    <t>Vaibapuhastaja</t>
  </si>
  <si>
    <t>91290002</t>
  </si>
  <si>
    <t>Jahutustorni puhastaja</t>
  </si>
  <si>
    <t>91290003</t>
  </si>
  <si>
    <t>Grafitieemaldaja</t>
  </si>
  <si>
    <t>91290004</t>
  </si>
  <si>
    <t>Basseinipuhastaja</t>
  </si>
  <si>
    <t>91290005</t>
  </si>
  <si>
    <t>Vesijugapuhastusseadme tööline</t>
  </si>
  <si>
    <t>91290006</t>
  </si>
  <si>
    <t>Koguhoidja-säilitaja</t>
  </si>
  <si>
    <t>91299900</t>
  </si>
  <si>
    <t>Mujal liigitamata muid puhastustöid tegevad lihttöölised</t>
  </si>
  <si>
    <t>92</t>
  </si>
  <si>
    <t>Põllumajanduse, metsanduse ja kalanduse lihttöölised</t>
  </si>
  <si>
    <t>921</t>
  </si>
  <si>
    <t>9211</t>
  </si>
  <si>
    <t>Taimekasvatuse lihttöölised</t>
  </si>
  <si>
    <t>92110001</t>
  </si>
  <si>
    <t>Puuviljakorjaja</t>
  </si>
  <si>
    <t>92110002</t>
  </si>
  <si>
    <t>Aedviljakorjaja</t>
  </si>
  <si>
    <t>92110003</t>
  </si>
  <si>
    <t>Niisutustööline</t>
  </si>
  <si>
    <t>92110004</t>
  </si>
  <si>
    <t>Põllutööline</t>
  </si>
  <si>
    <t>92110005</t>
  </si>
  <si>
    <t>Raba lihttööline</t>
  </si>
  <si>
    <t>92110006</t>
  </si>
  <si>
    <t>Marjakorjaja</t>
  </si>
  <si>
    <t>92119900</t>
  </si>
  <si>
    <t>Mujal liigitamata taimekasvatuse lihttöölised</t>
  </si>
  <si>
    <t>9212</t>
  </si>
  <si>
    <t>Loomakasvatuse lihttöölised</t>
  </si>
  <si>
    <t>92120001</t>
  </si>
  <si>
    <t>Farmi lihttööline</t>
  </si>
  <si>
    <t>92120002</t>
  </si>
  <si>
    <t>Mesila lihttööline</t>
  </si>
  <si>
    <t>92120003</t>
  </si>
  <si>
    <t>Tallitööline</t>
  </si>
  <si>
    <t>92120004</t>
  </si>
  <si>
    <t>Karjatalitaja</t>
  </si>
  <si>
    <t>92129900</t>
  </si>
  <si>
    <t>Mujal liigitamata loomakasvatuse lihttöölised</t>
  </si>
  <si>
    <t>9213</t>
  </si>
  <si>
    <t>Segapõllumajanduse lihttöölised</t>
  </si>
  <si>
    <t>92130001</t>
  </si>
  <si>
    <t>Segapõllumajanduse lihttööline</t>
  </si>
  <si>
    <t>92139900</t>
  </si>
  <si>
    <t>Mujal liigitamata segapõllumajanduse lihttöölised</t>
  </si>
  <si>
    <t>9214</t>
  </si>
  <si>
    <t>Aianduse lihttöölised</t>
  </si>
  <si>
    <t>92140001</t>
  </si>
  <si>
    <t>Aianduse lihttööline</t>
  </si>
  <si>
    <t>92140002</t>
  </si>
  <si>
    <t>Muruniitja</t>
  </si>
  <si>
    <t>92140003</t>
  </si>
  <si>
    <t>Puukooli lihttööline</t>
  </si>
  <si>
    <t>92140004</t>
  </si>
  <si>
    <t>Haljastuse lihttööline</t>
  </si>
  <si>
    <t>92140005</t>
  </si>
  <si>
    <t>Kasvuhoone lihttööline</t>
  </si>
  <si>
    <t>92149900</t>
  </si>
  <si>
    <t>Mujal liigitamata aianduse lihttöölised</t>
  </si>
  <si>
    <t>9215</t>
  </si>
  <si>
    <t>Metsanduse lihttöölised</t>
  </si>
  <si>
    <t>92150001</t>
  </si>
  <si>
    <t>Metsanduse lihttööline</t>
  </si>
  <si>
    <t>92150002</t>
  </si>
  <si>
    <t>Puuistutaja</t>
  </si>
  <si>
    <t>92159900</t>
  </si>
  <si>
    <t>Mujal liigitamata metsanduse lihttöölised</t>
  </si>
  <si>
    <t>9216</t>
  </si>
  <si>
    <t>Kalapüügi ja vesiviljeluse lihttöölised</t>
  </si>
  <si>
    <t>92160001</t>
  </si>
  <si>
    <t>Kalakasvatuse lihttööline</t>
  </si>
  <si>
    <t>92160002</t>
  </si>
  <si>
    <t>Kalanduse lihttööline</t>
  </si>
  <si>
    <t>92160003</t>
  </si>
  <si>
    <t>Jahinduse lihttööline</t>
  </si>
  <si>
    <t>92169900</t>
  </si>
  <si>
    <t>Mujal liigitamata kalapüügi ja vesiviljeluse lihttöölised</t>
  </si>
  <si>
    <t>93</t>
  </si>
  <si>
    <t>Mäetööstuse, ehituse, töötleva tööstuse ja veonduse lihttöölised</t>
  </si>
  <si>
    <t>931</t>
  </si>
  <si>
    <t>Mäetööstuse ja ehituse lihttöölised</t>
  </si>
  <si>
    <t>9311</t>
  </si>
  <si>
    <t>Mäetööstuse lihttöölised</t>
  </si>
  <si>
    <t>93110001</t>
  </si>
  <si>
    <t>Kaevanduse lihttööline</t>
  </si>
  <si>
    <t>93110002</t>
  </si>
  <si>
    <t>Karjääri lihttööline</t>
  </si>
  <si>
    <t>93119900</t>
  </si>
  <si>
    <t>Mujal liigitamata mäetööstuse lihttöölised</t>
  </si>
  <si>
    <t>9312</t>
  </si>
  <si>
    <t>Rajatiste ehituse lihttöölised</t>
  </si>
  <si>
    <t>93120001</t>
  </si>
  <si>
    <t>Ehituslihttööline (rajatised)</t>
  </si>
  <si>
    <t>93120002</t>
  </si>
  <si>
    <t>Tammide hooldustööline</t>
  </si>
  <si>
    <t>93120003</t>
  </si>
  <si>
    <t>Hauakaevaja</t>
  </si>
  <si>
    <t>93120004</t>
  </si>
  <si>
    <t>Kaevukaevaja</t>
  </si>
  <si>
    <t>93120005</t>
  </si>
  <si>
    <t>Kraavikaevaja</t>
  </si>
  <si>
    <t>93120006</t>
  </si>
  <si>
    <t>Teeremonditööline</t>
  </si>
  <si>
    <t>93120007</t>
  </si>
  <si>
    <t>Maanteetööline</t>
  </si>
  <si>
    <t>93120008</t>
  </si>
  <si>
    <t>Mullatööline</t>
  </si>
  <si>
    <t>93120009</t>
  </si>
  <si>
    <t>Pinnase ettevalmistaja</t>
  </si>
  <si>
    <t>93120010</t>
  </si>
  <si>
    <t>Tammitööline</t>
  </si>
  <si>
    <t>93120011</t>
  </si>
  <si>
    <t>Raudteeremondi tööline</t>
  </si>
  <si>
    <t>93129900</t>
  </si>
  <si>
    <t>Mujal liigitamata rajatiste ehituse lihttöölised</t>
  </si>
  <si>
    <t>9313</t>
  </si>
  <si>
    <t>Hooneehituse lihttöölised</t>
  </si>
  <si>
    <t>93130001</t>
  </si>
  <si>
    <t>Müürsepa abiline (hooned)</t>
  </si>
  <si>
    <t>93130002</t>
  </si>
  <si>
    <t>Ehituslihttööline (hooned)</t>
  </si>
  <si>
    <t>93130003</t>
  </si>
  <si>
    <t>Hoonelammutuse lihttööline</t>
  </si>
  <si>
    <t>93130004</t>
  </si>
  <si>
    <t>Mördikäru lükkaja (hooned)</t>
  </si>
  <si>
    <t>93130005</t>
  </si>
  <si>
    <t>Betooniabitööline (hooned)</t>
  </si>
  <si>
    <t>93130006</t>
  </si>
  <si>
    <t>Ehitusabitööline (hooned)</t>
  </si>
  <si>
    <t>93130007</t>
  </si>
  <si>
    <t>Ehituskoristustööline (hooned)</t>
  </si>
  <si>
    <t>93130008</t>
  </si>
  <si>
    <t>Hoonehooldustööline</t>
  </si>
  <si>
    <t>93139900</t>
  </si>
  <si>
    <t>Mujal liigitamata hooneehituse lihttöölised</t>
  </si>
  <si>
    <t>932</t>
  </si>
  <si>
    <t>Töötleva tööstuse lihttöölised</t>
  </si>
  <si>
    <t>9321</t>
  </si>
  <si>
    <t>Pakkijad</t>
  </si>
  <si>
    <t>93210001</t>
  </si>
  <si>
    <t>Etiketikleepija</t>
  </si>
  <si>
    <t>93210002</t>
  </si>
  <si>
    <t>Käsitsipakkija</t>
  </si>
  <si>
    <t>93210003</t>
  </si>
  <si>
    <t>Kotitäitja</t>
  </si>
  <si>
    <t>93219900</t>
  </si>
  <si>
    <t>Mujal liigitamata pakkijad</t>
  </si>
  <si>
    <t>9329</t>
  </si>
  <si>
    <t>Töötleva tööstuse lihttöölised, mujal liigitamata</t>
  </si>
  <si>
    <t>93290001</t>
  </si>
  <si>
    <t>Pudelisorteerija tehases</t>
  </si>
  <si>
    <t>93290002</t>
  </si>
  <si>
    <t>Tehase abitööline</t>
  </si>
  <si>
    <t>93290003</t>
  </si>
  <si>
    <t>Kedrusepesija</t>
  </si>
  <si>
    <t>93290004</t>
  </si>
  <si>
    <t>Kiupesija</t>
  </si>
  <si>
    <t>93290005</t>
  </si>
  <si>
    <t>Koostamislihttööline</t>
  </si>
  <si>
    <t>93290006</t>
  </si>
  <si>
    <t>Materjalivedaja</t>
  </si>
  <si>
    <t>93290007</t>
  </si>
  <si>
    <t>Mähisekerija</t>
  </si>
  <si>
    <t>93290008</t>
  </si>
  <si>
    <t>Nahapesija</t>
  </si>
  <si>
    <t>93290009</t>
  </si>
  <si>
    <t>Pealelööja (sepaabiline)</t>
  </si>
  <si>
    <t>93290010</t>
  </si>
  <si>
    <t>Tehnopesija</t>
  </si>
  <si>
    <t>93299900</t>
  </si>
  <si>
    <t>Muud töötleva tööstuse mujal liigitamata lihttöölised</t>
  </si>
  <si>
    <t>933</t>
  </si>
  <si>
    <t>Veonduse ja laonduse lihttöölised</t>
  </si>
  <si>
    <t>9331</t>
  </si>
  <si>
    <t>Käsi- ja pedaalsõidukijuhid</t>
  </si>
  <si>
    <t>93310001</t>
  </si>
  <si>
    <t>Jalgrattakuller</t>
  </si>
  <si>
    <t>93310002</t>
  </si>
  <si>
    <t>Rikšajuht</t>
  </si>
  <si>
    <t>93310003</t>
  </si>
  <si>
    <t>Pedaalsõidukijuht (velotakso)</t>
  </si>
  <si>
    <t>93310004</t>
  </si>
  <si>
    <t>Rikšavedaja</t>
  </si>
  <si>
    <t>93319900</t>
  </si>
  <si>
    <t>Mujal liigitamata käsi- ja pedaalsõidukijuhid</t>
  </si>
  <si>
    <t>9332</t>
  </si>
  <si>
    <t>Loomveokijuhid</t>
  </si>
  <si>
    <t>93320001</t>
  </si>
  <si>
    <t>Loomveoki juht</t>
  </si>
  <si>
    <t>9333</t>
  </si>
  <si>
    <t>Transporditöölised ja laadijad</t>
  </si>
  <si>
    <t>93330001</t>
  </si>
  <si>
    <t>Pagasikäitleja</t>
  </si>
  <si>
    <t>93330002</t>
  </si>
  <si>
    <t>Laadija</t>
  </si>
  <si>
    <t>93330003</t>
  </si>
  <si>
    <t>Kaimadrus</t>
  </si>
  <si>
    <t>93339900</t>
  </si>
  <si>
    <t>Mujal liigitamata transporditöölised ja laadijad</t>
  </si>
  <si>
    <t>9334</t>
  </si>
  <si>
    <t>Kaubaladujad</t>
  </si>
  <si>
    <t>93340001</t>
  </si>
  <si>
    <t>Öine kaubaladuja</t>
  </si>
  <si>
    <t>93340002</t>
  </si>
  <si>
    <t>Kaubaladuja</t>
  </si>
  <si>
    <t>93340003</t>
  </si>
  <si>
    <t>Kaubakäitleja</t>
  </si>
  <si>
    <t>93349900</t>
  </si>
  <si>
    <t>Mujal liigitamata kaubaladujad</t>
  </si>
  <si>
    <t>94</t>
  </si>
  <si>
    <t>Toitlustuse abitöölised</t>
  </si>
  <si>
    <t>941</t>
  </si>
  <si>
    <t>9411</t>
  </si>
  <si>
    <t>Kiirtoitlustuse abitöölised</t>
  </si>
  <si>
    <t>94110001</t>
  </si>
  <si>
    <t>Kiirtoidutellimuste täitja</t>
  </si>
  <si>
    <t>94110002</t>
  </si>
  <si>
    <t>Hamburgerivalmistaja</t>
  </si>
  <si>
    <t>94110003</t>
  </si>
  <si>
    <t>Pitsavalmistaja</t>
  </si>
  <si>
    <t>94110004</t>
  </si>
  <si>
    <t>Kiirtoidu valmistaja</t>
  </si>
  <si>
    <t>94119900</t>
  </si>
  <si>
    <t>Mujal liigitamata kiirtoitlustuse abitöölised</t>
  </si>
  <si>
    <t>9412</t>
  </si>
  <si>
    <t>Köögiabilised</t>
  </si>
  <si>
    <t>94120001</t>
  </si>
  <si>
    <t>Käsitsi nõudepesija</t>
  </si>
  <si>
    <t>94120002</t>
  </si>
  <si>
    <t>Köögi abitööline</t>
  </si>
  <si>
    <t>94120003</t>
  </si>
  <si>
    <t>Köögiabiline</t>
  </si>
  <si>
    <t>94120004</t>
  </si>
  <si>
    <t>Köögikäskjalg</t>
  </si>
  <si>
    <t>94120005</t>
  </si>
  <si>
    <t>Köögiteenija</t>
  </si>
  <si>
    <t>94120006</t>
  </si>
  <si>
    <t>Koka abi</t>
  </si>
  <si>
    <t>94120007</t>
  </si>
  <si>
    <t>Baari abiline</t>
  </si>
  <si>
    <t>94129900</t>
  </si>
  <si>
    <t>Mujal liigitamata köögiabilised</t>
  </si>
  <si>
    <t>95</t>
  </si>
  <si>
    <t>Tänaval jms kohtades teenuse osutajad</t>
  </si>
  <si>
    <t>951</t>
  </si>
  <si>
    <t>9510</t>
  </si>
  <si>
    <t>95100001</t>
  </si>
  <si>
    <t>Autoakende pesija</t>
  </si>
  <si>
    <t>95100002</t>
  </si>
  <si>
    <t>Autode valvaja</t>
  </si>
  <si>
    <t>95100003</t>
  </si>
  <si>
    <t>Jooksupoiss</t>
  </si>
  <si>
    <t>95100004</t>
  </si>
  <si>
    <t>Tasuta ajalehtede jagaja</t>
  </si>
  <si>
    <t>95100005</t>
  </si>
  <si>
    <t>Reklaamlehtede jagaja</t>
  </si>
  <si>
    <t>95100006</t>
  </si>
  <si>
    <t>Saapaviksija</t>
  </si>
  <si>
    <t>95100007</t>
  </si>
  <si>
    <t>Plakatikleepija</t>
  </si>
  <si>
    <t>95109900</t>
  </si>
  <si>
    <t>Tänaval jms kohtades mujal liigitamata teenuse osutajad</t>
  </si>
  <si>
    <t>952</t>
  </si>
  <si>
    <t>Välimüüjad (v.a toidu- ja joogimüüjad)</t>
  </si>
  <si>
    <t>9520</t>
  </si>
  <si>
    <t>95200001</t>
  </si>
  <si>
    <t>Tänavakaubitseja</t>
  </si>
  <si>
    <t>95200002</t>
  </si>
  <si>
    <t>Ajalehemüüja</t>
  </si>
  <si>
    <t>95209900</t>
  </si>
  <si>
    <t>Mujal liigitamata välimüüjad (v.a toidu- ja joogimüüjad)</t>
  </si>
  <si>
    <t>96</t>
  </si>
  <si>
    <t>Jäätmekäitluse jm lihttöölised</t>
  </si>
  <si>
    <t>961</t>
  </si>
  <si>
    <t>Jäätmekäitluse lihttöölised</t>
  </si>
  <si>
    <t>9611</t>
  </si>
  <si>
    <t>Jäätmekogujad ja -laadijad</t>
  </si>
  <si>
    <t>96110001</t>
  </si>
  <si>
    <t>Prügivedaja</t>
  </si>
  <si>
    <t>96110002</t>
  </si>
  <si>
    <t>Prügikoguja</t>
  </si>
  <si>
    <t>96119900</t>
  </si>
  <si>
    <t>Mujal liigitamata jäätmekogujad ja -laadijad</t>
  </si>
  <si>
    <t>9612</t>
  </si>
  <si>
    <t>Jäätmesortijad</t>
  </si>
  <si>
    <t>96120001</t>
  </si>
  <si>
    <t>Prügi ringlussevõtu tööline</t>
  </si>
  <si>
    <t>96120002</t>
  </si>
  <si>
    <t>Prügisorteerija</t>
  </si>
  <si>
    <t>96129900</t>
  </si>
  <si>
    <t>Mujal liigitamata jäätmesortijad</t>
  </si>
  <si>
    <t>9613</t>
  </si>
  <si>
    <t>Välikoristajad, tootmishoonete koristajad jms lihttöölised</t>
  </si>
  <si>
    <t>96130001</t>
  </si>
  <si>
    <t>Pargikoristaja</t>
  </si>
  <si>
    <t>96130002</t>
  </si>
  <si>
    <t>Tänavapühkija</t>
  </si>
  <si>
    <t>96130003</t>
  </si>
  <si>
    <t>Tootmispindade koristaja</t>
  </si>
  <si>
    <t>96130004</t>
  </si>
  <si>
    <t>Kojamees</t>
  </si>
  <si>
    <t>96139900</t>
  </si>
  <si>
    <t>Mujal liigitamata välikoristajad, tootmishoonete koristajad jms lihttöölised</t>
  </si>
  <si>
    <t>962</t>
  </si>
  <si>
    <t>Muud lihttöölised</t>
  </si>
  <si>
    <t>9621</t>
  </si>
  <si>
    <t>Käskjalad, pakkide kättetoimetajad ja pakikandjad</t>
  </si>
  <si>
    <t>96210001</t>
  </si>
  <si>
    <t>Pakikandja</t>
  </si>
  <si>
    <t>96210002</t>
  </si>
  <si>
    <t>Käskjalg</t>
  </si>
  <si>
    <t>96210003</t>
  </si>
  <si>
    <t>Ajalehtede kättetoimetaja</t>
  </si>
  <si>
    <t>96219900</t>
  </si>
  <si>
    <t>Mujal liigitamata käskjalad, pakkide kättetoimetajad ja pakikandjad</t>
  </si>
  <si>
    <t>9622</t>
  </si>
  <si>
    <t>Halduse abitöölised</t>
  </si>
  <si>
    <t>96220001</t>
  </si>
  <si>
    <t>Üldtööline</t>
  </si>
  <si>
    <t>96220002</t>
  </si>
  <si>
    <t>Halduse abitööline</t>
  </si>
  <si>
    <t>96220003</t>
  </si>
  <si>
    <t>Kinnisvarahooldaja</t>
  </si>
  <si>
    <t>96220004</t>
  </si>
  <si>
    <t>Remondi abitööline</t>
  </si>
  <si>
    <t>96229900</t>
  </si>
  <si>
    <t>Mujal liigitamata halduse abitöölised</t>
  </si>
  <si>
    <t>9623</t>
  </si>
  <si>
    <t>Arvestikontrolörid ning müügi- ja parkimisautomaatide rahakogujad</t>
  </si>
  <si>
    <t>96230001</t>
  </si>
  <si>
    <t>Näidufikseerija</t>
  </si>
  <si>
    <t>96230002</t>
  </si>
  <si>
    <t>Müügiautomaatidest rahakoguja</t>
  </si>
  <si>
    <t>96239900</t>
  </si>
  <si>
    <t>Mujal liigitamata arvestikontrolörid ning müügi- ja parkimisautomaatide rahakogujad</t>
  </si>
  <si>
    <t>9624</t>
  </si>
  <si>
    <t>Vee ja küttepuude kogujad</t>
  </si>
  <si>
    <t>96240001</t>
  </si>
  <si>
    <t>Küttepuude koguja</t>
  </si>
  <si>
    <t>96240002</t>
  </si>
  <si>
    <t>Veekandja</t>
  </si>
  <si>
    <t>9629</t>
  </si>
  <si>
    <t>Lihttöölised, mujal liigitamata</t>
  </si>
  <si>
    <t>96290001</t>
  </si>
  <si>
    <t>Riidehoiutöötaja</t>
  </si>
  <si>
    <t>96290002</t>
  </si>
  <si>
    <t>Laadaplatsi töötaja</t>
  </si>
  <si>
    <t>96290003</t>
  </si>
  <si>
    <t>Parklatöötaja</t>
  </si>
  <si>
    <t>96290004</t>
  </si>
  <si>
    <t>Piletikontrolör (teatris, kinos)</t>
  </si>
  <si>
    <t>96290005</t>
  </si>
  <si>
    <t>Kohanäitaja</t>
  </si>
  <si>
    <t>96290006</t>
  </si>
  <si>
    <t>Valvur</t>
  </si>
  <si>
    <t>96290007</t>
  </si>
  <si>
    <t>Valvur-riidehoidja</t>
  </si>
  <si>
    <t>96290008</t>
  </si>
  <si>
    <t>Parkimiskontrolör</t>
  </si>
  <si>
    <t>96290009</t>
  </si>
  <si>
    <t>Julgestaja üritustel</t>
  </si>
  <si>
    <t>96290010</t>
  </si>
  <si>
    <t>Kärupaigaldaja</t>
  </si>
  <si>
    <t>96290011</t>
  </si>
  <si>
    <t>PKT lihttööline</t>
  </si>
  <si>
    <t>96290012</t>
  </si>
  <si>
    <t>Õpilasmalevlane</t>
  </si>
  <si>
    <t>96299900</t>
  </si>
  <si>
    <t>Muud mujal liigitamata lihttöölised</t>
  </si>
  <si>
    <t>Parent</t>
  </si>
  <si>
    <t>Level</t>
  </si>
  <si>
    <t/>
  </si>
  <si>
    <t>Description-et-EE</t>
  </si>
  <si>
    <t>Sõjaväelaste ametid hõlmavad kõiki sõjaväelaste töökohti. Sõjaväelased on isikud, kes teenivad antud ajal vabatahtlikult või kohustuslikus korras sõjaväes, kaasa arvatud abiteenistustes, kellel puudub tsiviiltöösuhetesse astumise vabadus ning kes alluvad sõjaväelisele distsipliinile. Määratlus hõlmab maaväe, mereväe, õhuväe jm sõjaväeliste teenistuste kaadrisõjaväelasi, samuti kindlaks ajaks sõjaväelisele väljaõppele vm teenistusse värvatud ajateenijaid.</t>
  </si>
  <si>
    <t>Sõjaväe ohvitserid tegelevad sõjaväe organisatsiooniliste üksuste juhtimise ja nende tegevuse korraldamisega ja/või täidavad sarnaseid tööülesandeid nagu täidetakse mitmetes tsiviilametites väljaspool sõjaväge. See rühm hõlmab kõiki sõjaväelasi, kellel on vähemalt nooremleitnandi (või samaväärne) auaste.</t>
  </si>
  <si>
    <t>Sõjaväe allohvitserid tagavad sõjaväelisest distsipliinist kinnipidamise ning juhendavad sõjaväe reakoosseisus töötavate isikute tegevust ja/või täidavad sarnaseid tööülesandeid nagu täidetakse mitmetes tsiviilametites väljaspool sõjaväge. See rühm hõlmab sõjaväelasi, kellel on näiteks seersandi, veebli või staabiveebli auaste.</t>
  </si>
  <si>
    <t>Sõjaväe reakoosseis hõlmab kõiki ajateenijatest ja mitteajateenijatest sõjaväelasi, kes ei ole sõjaväe ohvitserid ega allohvitserid. Nad täidavad konkreetseid sõjaväelisi ülesandeid ja/või sarnaseid tööülesandeid nagu täidetakse mitmetes tsiviilametites väljaspool sõjaväge.</t>
  </si>
  <si>
    <t>Juhid kavandavad, juhivad, koordineerivad ja hindavad ettevõtete, valitsuste jm institutsioonide või nende struktuuriüksuste üldist tegevust ning sõnastavad ja analüüsivad nende tegevussuundi, seadusi, reegleid ja eeskirju.</t>
  </si>
  <si>
    <t>Seadusandjad, kõrgemad ametnikud ja tippjuhid sõnastavad ja analüüsivad ettevõtete, valitsuste jm organisatsioonide tegevussuundi ning kavandavad, juhivad, koordineerivad ja hindavad teiste juhtide abiga nende üldist tegevust.</t>
  </si>
  <si>
    <t>Seadusandjad ja kõrgemad ametnikud määravad, sõnastavad, ning juhivad riigi- ja maavalitsuste, piirkondlike või kohalike omavalitsuste, kogukondade ning ühiskondlike ja huviorganisatsioonide tegevussuundade elluviimist ning tegelevad sellekohase nõustamisega. Nad koostavad, võtavad vastu, muudavad ja tühistavad seadusi, avalikke reegleid ja eeskirju ning kavandavad, korraldavad, juhivad, kontrollivad ja hindavad ministeeriumide ja valitsusasutuste, traditsiooniliste kogukondade ning ühiskondlike ja huviorganisatsioonide üldist tegevust.</t>
  </si>
  <si>
    <t>Suurettevõtete tegevdirektorid ja tippjuhid sõnastavad ja analüüsivad ettevõtete või organisatsioonide (välja arvatud ühiskondlike ja huviorganisatsioonide ja valitsusosakondade) tegevussuundi ning kavandavad, juhivad, koordineerivad ja hindavad teiste juhtide abiga nende üldist tegevust. Nad juhinduvad üldjuhul suunistest, mille on kehtestanud nõukogu või juhtorgan, kelle ees nad oma tegevuste ja tulemuste eest vastutavad.</t>
  </si>
  <si>
    <t>Äriteenindus- ja haldusjuhid kavandavad, korraldavad, juhivad, kontrollivad ja koordineerivad ettevõtete ja organisatsioonide tegevust finantside, halduse, personali, tegevussuundade, planeerimise, uurimis- ja arendustöö, reklaami, avalike suhete või müügi ja turunduse valdkonnas või tegutsevad ettevõtetes, mis pakuvad selliseid teenuseid teistele ettevõtetele ja organisatsioonidele.</t>
  </si>
  <si>
    <t>Äriteenindus- ja haldusjuhid kavandavad, korraldavad, juhivad, kontrollivad ja koordineerivad ettevõtete ja organisatsioonide tegevust finantside, halduse, personali, tegevussuundade ja planeerimise valdkonnas või tegutsevad ettevõtetes, mis pakuvad selliseid teenuseid teistele ettevõtetele ja organisatsioonidele.</t>
  </si>
  <si>
    <t>Müügi-, turundus- ja arendusjuhid kavandavad, korraldavad, juhivad, kontrollivad ja koordineerivad ettevõtete ja organisatsioonide tegevust reklaami, avalike suhete, teadus- ja arendustegevuse või müügi ja turunduse valdkonnas või tegutsevad ettevõtetes, mis pakuvad selliseid teenuseid teistele ettevõtetele ja organisatsioonidele.</t>
  </si>
  <si>
    <t>Põhitegevuse ja valdkondade juhid kavandavad, juhivad ja koordineerivad kaupade tootmist ning ettevõtte või organisatsiooni tegevusvaldkonna tehniliste ja kutseteenuste osutamist kas osakonnajuhataja ülesannetes või ettevõtte või organisatsiooni üldjuhi ülesannetes, juhul, kui ettevõttel või organisatsioonil ei ole hierarhilist juhtkonda. Nad vastutavad tootmise, mäenduse, ehituse, logistika, info- ja kommunikatsioonitehnoloogia, suuremahuliste põllumajandus-, metsandus- ja kalandusprotsesside eest, samuti teenuste osutamise eest tervishoius, hariduses, sotsiaalhoolekandes, panganduses ja kindlustuses ning muude tehniliste ja kutseteenuste osutamise eest.</t>
  </si>
  <si>
    <t>Põllumajandus-, metsandus- ja kalandusjuhid kavandavad, juhivad ja koordineerivad suuremahulisi tootmisprotsesse põllumajanduses, aianduses, metsanduses, vesiviljeluses ja kalanduses. Nad teevad seda näiteks istandustes, suurtes karjakasvatusettevõtetes, ühistaludes ja ühistutes, mis tegelevad vastavalt põllukultuuride kasvatamise, tõuaretuse ja karjakasvatuse, kalade ja karp- või koorikloomade kasvatamise või kalade jm veeorganismide püüdmise ja kogumisega.</t>
  </si>
  <si>
    <t>Töötleva ja mäetööstuse ning ehitus- ja turustusjuhid kavandavad, korraldavad ja koordineerivad tootmise, maavarade kaevandamise, ehituse, varustamise, ladustamise ja transpordi protsesse kas osakonnajuhataja ülesannetes või ettevõtte või organisatsiooni üldjuhi ülesannetes juhul, kui ettevõttel või organisatsioonil ei ole hierarhilist juhtkonda.</t>
  </si>
  <si>
    <t>IKT-juhid kavandavad, juhivad ja koordineerivad arvuti- ja sidesüsteemide hankeid, arendamist, hooldust ja kasutamist kas osakonnajuhataja ülesannetes või ettevõtte või organisatsiooni üldjuhi ülesannetes juhul, kui ettevõttel või organisatsioonil ei ole hierarhilist juhtkonda.</t>
  </si>
  <si>
    <t>Kutseteenuste juhid kavandavad, juhivad ja koordineerivad lastehoiu, tervishoiu, hoolekande, hariduse jm kutseteenuste osutamist ning juhatavad finantsvahendus- ja kindlustusteenuseid osutavate institutsioonide filiaale.</t>
  </si>
  <si>
    <t>Külalismajanduse, kaubandus- jm teenuste juhid kavandavad, korraldavad ja juhivad majutus-, toitlustus-, jaemüügi- jm teenuseid osutavate ettevõtete tööd.</t>
  </si>
  <si>
    <t>Hotellide ja restoranide juhid kavandavad, korraldavad ja juhivad majutuse, söökide-jookide müügi jm külalismajandusteenuste osutamisega tegelevate ettevõtte tööd.</t>
  </si>
  <si>
    <t>Hulgi- ja jaekaubandusjuhid kavandavad, korraldavad, koordineerivad ja kontrollivad jae- või hulgimüügi korras kaupu müüvate ettevõtete tegevust. Nad vastutavad kaupluste või teatud kindlaid tooteid müüvate kaupluseallüksuste eelarvete, personali värbamise ning strateegiliste ja tegevussuundade eest.</t>
  </si>
  <si>
    <t>Muude teenuste juhid kavandavad, korraldavad ja kontrollivad organisatsioonide tööd, mis pakuvad spordi, kultuuri, vaba aja veetmise, reisimise ja kliendikontaktidega seotud teenuseid vm mugavusteenuseid.</t>
  </si>
  <si>
    <t>See ametirühm hõlmab juhte, kes kavandavad, juhivad ja koordineerivad selliste teenuste osutamist, mida ei liigitata all-pearühma 13 (Põhitegevuse ja valdkondade juhid) ega mujale all-pearühma 14 (Külalismajanduse, kaubandus- jm teenuste juhid). Näiteks liigitatakse siia reisibüroode, konverentsikeskuste, kontaktikeskuste ja ostukeskuste juhid.</t>
  </si>
  <si>
    <t>Tippspetsialistid laiendavad olemasolevaid teadmisi, rakendavad teaduslikke või kunstilisi kontseptsioone ja teooriaid, õpetavad eelnimetatut süstemaatilisel viisil või tegelevad nimetatud tegevuste mis tahes kombinatsiooniga.</t>
  </si>
  <si>
    <t>Loodus- ja tehnikateaduste tippspetsialistid teevad uurimistööd, täiustavad või töötavad välja kontseptsioone, teooriaid ja tegevusmeetodeid või rakendavad teaduslikke teadmisi, mis on seotud füüsika, astronoomia, meteoroloogia, keemia, geofüüsika, geoloogia, bioloogia, ökoloogia, farmakoloogia, meditsiini, matemaatika, statistika, arhitektuuri, tehnikateaduse, disaini ja tehnoloogiaga.</t>
  </si>
  <si>
    <t>Füüsika jm loodusteaduste tippspetsialistid teevad uurimistööd, täiustavad või töötavad välja kontseptsioone, teooriaid ja tegevusmeetodeid või rakendavad teaduslikke teadmisi, mis on seotud füüsika, astronoomia, meteoroloogia, keemia, geoloogia või geofüüsikaga.</t>
  </si>
  <si>
    <t>Matemaatikud, aktuaarid ja statistikud teevad uurimistööd, täiustavad või töötavad välja matemaatilisi, aktuaarseid ja statistilisi kontseptsioone, teooriaid, tegevusmudeleid ja võtteid ning rakendavad neid teadmisi mitmesugustel erinevatel aladel nagu tehnikateadused, äri, sotsiaal- jm teadused.</t>
  </si>
  <si>
    <t>Bioteaduste tippspetsialistid rakendavad inimeste, loomade ja taimede elu ning nende omavaheliste ja keskkonna vastasmõjude uurimise tulemusena saadud teadmisi uute teadmiste väljatöötamiseks, põllumajandus- ja metsandustootmise täiustamiseks ning inimeste tervise- ja keskkonnaprobleemide lahendamiseks.</t>
  </si>
  <si>
    <t>Tehnikateaduste tippspetsialistid (v.a elektrotehnikaspetsialistid) projekteerivad, kavandavad, ja korraldavad ehitiste, masinate ja masinaosade, tootmissüsteemide ja tsehhide katsetusi, ehitust, paigaldust ja hooldust ning kavandavad tootmisgraafikuid ja töökordi, tagamaks tehniliste projektide ohutu, tõhusa ja kulusäästliku teostamise.</t>
  </si>
  <si>
    <t>Elektrotehnikainsenerid teevad uurimistööd ning töötavad välja elektroonilisi, elektrilisi ja sidetehnika süsteeme, komponente, mootoreid ja seadmeid, annavad sellekohast nõu ning kavandavad ja juhivad nende ehitamist ja nendega töötamist. Nad korraldavad ja loovad kontrollisüsteeme elektriliste ja elektrooniliste sõlmede ja süsteemide töö ja ohutuse jälgimiseks.</t>
  </si>
  <si>
    <t>Arhitektid, planeerijad, maamõõtjad ja disainerid planeerivad ja kujundavad maastikke, hoonete välimust ja sisemust, tooteid ning visuaalselt ja audiovisuaalselt edastatavat teavet. Nad teostavad mõõtmistöid, et määrata täpselt geograafiliste objektide asukohti, kujundavad, koostavad ja parandavad kaarte ning viivad ellu kavasid ja tegevussuundi maakasutuse kontrollimiseks.</t>
  </si>
  <si>
    <t>Tervishoiu tippspetsialistid teevad uurimistööd, täiustavad või arendavad kontseptsioone, teooriaid ja meetodeid ning rakendavad meditsiini, õenduse, hambaarstiteaduse, veterinaaria, farmaatsia ja tervisedendusega seotud teaduslikke teadmisi. Ülesanded võivad hõlmata ka teiste töötajate juhendamist.</t>
  </si>
  <si>
    <t>Arstid uurivad, diagnoosivad, ravivad ja ennetavad haigusi, vigastusi jm inimeste kehalisi ja vaimseid vaegusi kaasaegse meditsiini põhimõtete ja protseduuride kasutamise abil. Nad kavandavad, suunavad ja hindavad hooldus- ja ravikavade täitmist teiste tervishoiuteenuste osutajate poolt ning tegelevad meditsiinialase hariduse andmise ja uurimistööga.</t>
  </si>
  <si>
    <t>Õenduse tippspetsialistid ja ämmaemandad osutavad ravi- ja abiteenuseid füüsiliselt või vaimselt haigetele, puudega või vaimse küündimatusega isikutele ning teistele isikutele, kes vajavad abi võimalike terviseriskide tõttu, kaasa arvatud sünnituse eel, ajal ja järel. Nad vastutavad patsientide abistamise kavandamise, juhtimise ja hindamise eest ning tegelevad muu hulgas teiste tervishoiutöötajate juhendamisega, töötavad iseseisvalt või koostöös arstide ja teiste isikutega ennetus- ja ravimeetmete praktilisel rakendamisel.</t>
  </si>
  <si>
    <t>Täiendmeditsiini ja loodusravi tippspetsialistid vaatavad patsiente läbi, ennetavad ja ravivad haigusi, vigastusi jm kehalisi ja vaimseid vaegusi ning tegelevad inimeste üldise tervise hoidmisega, kasutades konkreetsest kultuurist pärit teooriate, uskumuste ja kogemuste põhjaliku uurimise teel omandatud teadmisi, oskusi ja võtteid.</t>
  </si>
  <si>
    <t>Erialase kõrgharidusega parameedikud osutavad inimeste nõustamise, diagnostika, ravi ja ennetava meditsiini teenuseid, mille ulatus ja keerukus on väiksem kui arstide poolt osutatavatel teenustel. Nad töötavad iseseisvalt või arstide järelevalve all ning teostavad kaasaja nõuetele vastavaid kliinilisi protseduure haiguste, vigastuste jm teatud kogukonnas levinud füüsiliste või vaimsete tervisehäirete raviks ja ennetamiseks.</t>
  </si>
  <si>
    <t>Veterinaararstid diagnoosivad, ennetavad ja ravivad loomadel esinevaid haigusi, vigastusi ja väärtalitlust. Nad võivad ravida paljusid erinevaid loomi või spetsialiseeruda konkreetse loomarühma ravimisele või konkreetsele erialale või osutada erialateenuseid bioloogilisi ja farmatseutilisi tooteid tootvatele äriettevõtetele.</t>
  </si>
  <si>
    <t>Muud tervishoiu tippspetsialistid osutavad hambaarstiteaduse, farmaatsia, keskkonnatervise ja hügieeni, töötervishoiu ja tööohutuse, füsioteraapia, toitumise, kuulmise, kõne, nägemise ja taastusraviga seotud terviseteenuseid. Sellesse allrühma kuuluvad kõik tervishoiu tippspetsialistid peale arstide, õenduse tippspetsialistide ja ämmaemandate, täiendmeditsiini ja loodusravi tippspetsialistide ning erialase kõrgharidusega parameedikute.</t>
  </si>
  <si>
    <t>Pedagoogika tippspetsialistid õpetavad erinevatel haridustasemetel ühe või mitme õppeaine teooriat ja praktikat, teevad uurimistööd, täiustavad või töötavad välja oma teadusharu puudutavaid kontseptsioone, teooriaid ja tegevusmeetodeid ning valmistavad ette õppematerjale ja õpikuid. Ülesanded võivad hõlmata ka teiste töötajate juhendamist.</t>
  </si>
  <si>
    <t>Ülikoolide ja kõrgkoolide õppejõud valmistavad ette ja peavad loenguid ning viivad läbi seminare ja praktikume ühes või mitmes õppeaines ülikoolis vm kõrgharidust andvas asutuses ette nähtud õppekava ulatuses. Nad teevad uurimistööd ning valmistavad ette õppematerjale ja õpikuid.</t>
  </si>
  <si>
    <t>Kutseõpetajad õpetavad või juhendavad kutse- või ametiõppega seotud aineid täiskasvanute jms haridusasutustes ning üldhariduskoolide vanemas astmes ja kolledžites. Nad valmistavad õpilasi ette töötamiseks teatavates ametites või ametivaldkondades, milleks ülikooli- või kõrgharidus ei ole tavaliselt nõutav.</t>
  </si>
  <si>
    <t>Gümnaasiumiõpetajad õpetavad üldhariduskoolide vanemal astmel ühte või mitut õppeainet, välja arvatud õpilaste teatavates ametivaldkondades töötamiseks ettevalmistamisega seotud õppeained.</t>
  </si>
  <si>
    <t>Muud pedagoogika tippspetsialistid teevad uurimistööd ja nõustavad õppemeetodite osas, õpetavad õpiraskustega või erivajadustega inimesi, õpetavad võõrkeeli rände vms eesmärkidel, annavad eratunde, õpetavad kunsti, infotehnoloogiat jm õppeaineid väljaspool riiklikku üld- ja kõrgharidussüsteemi ja osutavad õpetamisega seotud teenuseid, mida ei ole liigitatud mujal all-pearühmas 23 (Pedagoogika tippspetsialistid).</t>
  </si>
  <si>
    <t>Äri ja halduse tippspetsialistid täidavad analüütilisi, kontseptuaalseid ja praktilisi ülesandeid, et osutada teenuseid finantsküsimuste, personaliarenduse, avalike suhete ning tehnika-, meditsiini-, info- ja kommunikatsioonitehnoloogia valdkonna turunduse ja müügi alal, teevad ülevaateid organisatsiooniliste struktuuride, meetodite ja süsteemide kohta ning kvantitatiivseid analüüse investeerimisprogramme mõjutava teabe kohta.</t>
  </si>
  <si>
    <t>Finantsvaldkonna tippspetsialistid kavandavad, arendavad, korraldavad, haldavad, investeerivad, juhivad ja teostavad finantsarvestussüsteemide või eraisikute, asutuste ja avalike või erainstitutsioonide fondide kvantitatiivset analüüsi.</t>
  </si>
  <si>
    <t>Halduse tippspetsialistid rakendavad erinevaid organisatsioonide ja organisatsioonis tegutsevate isikute töö tulemuslikkuse parendamisega seotud kontseptsioone ja teooriaid.</t>
  </si>
  <si>
    <t>Müügi, turunduse ja avalike suhete tippspetsialistid kavandavad, arendavad, koordineerivad ja rakendavad teabe levitamise programme organisatsioonide, toodete ja teenuste tutvustamiseks ja esindavad ettevõtteid rea tehniliste, meditsiiniliste, farmatseutiliste ning IKT toodete ja teenuste müümisel.</t>
  </si>
  <si>
    <t>IKT tippspetsialistid teevad uurimistööd, kavandavad, projekteerivad, kirjutavad, testivad, nõustavad ja parendavad info- ja kommunikatsioonitehnoloogia süsteeme ning konkreetsete rakenduste riistvara-, tarkvara- jm kontseptsioone. Nad töötavad välja sellega seotud dokumentatsiooni, sealhulgas põhimõtted, tegevussuunad ja tegevuskorrad ning projekteerivad, arendavad, kontrollivad, haldavad andmebaase jm infosüsteeme ning osutavad tugiteenust, et tagada nende optimaalne toimimine, andmete terviklikkus ja turvalisus.</t>
  </si>
  <si>
    <t>Tarkvara ja rakenduste arendajad ning analüütikud teevad uurimistööd, kavandavad, projekteerivad, kirjutavad, testivad, nõustavad ja parendavad infotehnoloogia süsteeme, nagu riistvara, tarkvara jm rakendused, et need vastaksid teatud nõudmistele.</t>
  </si>
  <si>
    <t>Andmebaasi ja arvutivõrgu tippspetsialistid projekteerivad, arendavad, kontrollivad ja hooldavad infotehnoloogia süsteeme ja infrastruktuuri, sealhulgas andmebaase, riistvara ja tarkvara, võrke ja operatsioonisüsteeme, ning toetavad nende optimaalset toimimist ja turvalisust.</t>
  </si>
  <si>
    <t>Õigus-, sotsiaal- ja kultuurivaldkonna tippspetsialistid teevad uurimistööd, täiustavad või töötavad välja kontseptsioone, teooriaid ja tegevusmeetodeid või rakendavad teadmisi, mis on seotud teabe ja esemete hoiustamise ja otsimisega, õiguse, psühholoogia, sotsiaalhoolekande, poliitika, majanduse, ajaloo, religiooni, keelte, sotsioloogia jm sotsiaalteadustega ning kunsti ja meelelahutuse valdkonnaga.</t>
  </si>
  <si>
    <t>Õigusvaldkonna tippspetsialistid uurivad õigusküsimustega seotud probleeme, osutavad õigusteenust, valmistavad ette õigusaktide eelnõusid, tegutsevad advokaadi, prokuröri, kohtuniku, advokaadi, notar või õigusnõunikuna.</t>
  </si>
  <si>
    <t>Raamatukoguhoidjad, arhivaarid ja kuraatorid arendavad ja hooldavad arhiivide, raamatukogude, muuseumide, kunstigaleriide jms asutuste kogusid.</t>
  </si>
  <si>
    <t>Sotsiaal- ja religioonivaldkonna tippspetsialistid teevad uurimistööd, täiustavad või töötavad välja kontseptsioone, teooriaid ja tegevusmeetodeid või rakendavad teadmisi, mis on seotud filosoofia, politoloogia, majanduse, sotsioloogia, antropoloogia, ajaloo, filoloogia, psühholoogia ja teiste sotsiaalteadustega või osutavad kogukonnas sotsiaalteenuseid üksikisikutele ja perekondadele.</t>
  </si>
  <si>
    <t>Kirjanikud, ajakirjanikud ja keeleteadlased loovad kirjandusteoseid, tõlgendavad ja vahendavad uudiseid ja avaliku elu sündmusi meedias, tõlgivad kirjalikult või suuliselt ühest keelest teise.</t>
  </si>
  <si>
    <t>Loomingulised töötajad edastavad ideid, kommentaare ja fakte erinevate meediakanalite kaudu, et saavutada teatavaid tagajärgi; interpreteerivad kompositsioone, näiteks partituure või ettekantavat teksti või juhatavad ettekannet ja esinevad teadustajana etendustel jm meediasündmustel.</t>
  </si>
  <si>
    <t>Tehnikud ja keskastme spetsialistid täidavad tehnilisi jms ülesandeid, mis on seotud teaduslike või kunstiliste kontseptsioonide ja meetodite ning valitsuse või ettevõtte eeskirjade uurimise ja kasutamisega. Ülesanded võivad hõlmata ka teiste töötajate juhendamist.</t>
  </si>
  <si>
    <t>Loodus- ja tehnikateaduste keskastme spetsialistid täidavad tehnilisi ülesandeid, mis on seotud loodus- ja inseneriteadustes toimuva uurimistöö ja kasutatavate meetoditega. Nad teostavad järelevalvet ja juhtimist mäetööstuse, tööstuse, ehituse jm tehniliste operatsioonide üle ning juhivad tehnikaseadmeid, sealhulgas lennukeid ja laevu.</t>
  </si>
  <si>
    <t>Füüsika- ja tehnikateaduste tehnikud täidavad tehnilisi ülesandeid, mis aitavad kaasa füüsikateaduste kontseptsioonide, printsiipide ja meetodite uurimisele ja praktilisele kasutamisele näiteks sellistes valdkondades nagu inseneriteadused, tehniline joonestamine või tootmisprotsesside majanduslik tõhustamine.</t>
  </si>
  <si>
    <t>Komplekteerib meeskonna järgmiseks lennuks, ei värba personali.</t>
  </si>
  <si>
    <t>Kaevanduse, tööstuse ja ehituse töödejuhatajad koordineerivad, juhendavad, kontrollivad ja planeerivad tööliste tööd.</t>
  </si>
  <si>
    <t>See ametirühm hõlmab allrühmas 313 (Tööstuse protsessijuhtimistehnikud) mujal liigitamata tööstuse protsessijuhtimistehnikuid. Näiteks kuuluvad siia rühma töötajad, kes käitavad mitme protsessi tsentraalseid juhtimisseadmeid tööstuse koosteliinidel ning paberi ja tselluloosi tootmises.</t>
  </si>
  <si>
    <t>Bioteaduste tehnikud jms keskastme spetsialistid täidavad mitmesuguseid tehnilisi ülesandeid, et abistada bioteaduste tippspetsialiste nende uurimis-, arendus-, juhtimis-, säilitus- ja kaitsetegevuses sellistes valdkondades nagu bioloogia, botaanika, zooloogia, biotehnoloogia ja biokeemia ning põllumajandus, kalandus ja metsandus.</t>
  </si>
  <si>
    <t>Laevade ja õhusõidukite juhid ning tehnikud käsutavad ja juhivad laevu ja õhusõidukeid, täidavad tehnilisi ülesanded ohutu ja tõhusa liikumise ja käitamise tagamiseks ning töötavad välja elektrilisi, elektromehaanilisi ja arvutipõhiseid lennujuhtimissüsteeme.</t>
  </si>
  <si>
    <t>Tervishoiu keskastme spetsialistid täidavad tehnilisi ja praktilisi ülesandeid, et toetada inimeste ja loomade haiguste, vigastuste ja vaeguste diagnoosimist ja ravi ning toetada tavaliselt arstide, veterinaararstide, õenduse vm tervishoiu tippspetsialistide poolt kehtestatud tervishoiu-, ravi- ja suunamiskavade täitmist.</t>
  </si>
  <si>
    <t>Meditsiinitehnikud ja farmaatsia keskastme spetsialistid täidavad tehnilisi ülesandeid, et osutada abi haiguste, vigastuste ja vaeguste diagnoosimisel ja ravimisel.</t>
  </si>
  <si>
    <t>Õenduse ja sünnitusabi keskastme spetsialistid osutavad esmaseid õendusabi ja isikuhoolduse teenuseid füüsiliselt või vaimselt haigetele, puudega või vaimse küündimatusega isikutele ning teistele isikutele, kes vajavad abi võimalike terviseriskide tõttu, kaasa arvatud sünnituse eel, ajal ja järel. Üldiselt töötavad nad arstide, ämmaemandate ning õenduse jm tervishoiu tippspetsialistide juhendamisel ning toetavad oma tööga nende tippspetsialistide poolt kehtestatud tervishoiu-, ravi- ja suunamiskavade täitmist.</t>
  </si>
  <si>
    <t>Täiendmeditsiini ja loodusravi keskastme spetsialistid ennetavad, hooldavad ja ravivad inimeste kehalisi ja vaimseid haigusi ja vigastusi ravimtaimede jm ravivõtete abil, mis tulenevad konkreetsest kultuurist pärit teooriatest, uskumustest ja kogemustest. Nad teostavad iseseisvalt või vastavalt täiendmeditsiini ja loodusravi või teiste tervishoiu tippspetsialistide poolt kehtestatud ravikavadele raviprotseduure, kasutades traditsioonilisi meetodeid ja ravimeid.</t>
  </si>
  <si>
    <t>Veterinaartehnikud täidavad veterinaaria valdkonnas nõustamis-, diagnostika-, ennetus- ja raviülesandeid, mille ulatus ja keerukus on väiksem kui veterinaararstide poolt täidetavatel ülesannetel. Nad hoolitsevad ravil viibivate ja ajutiselt veterinaarasutuses elavate loomade eest ning abistavad veterinaararste protseduuride ja operatsioonide teostamisel.</t>
  </si>
  <si>
    <t>Muud tervishoiu keskastme spetsialistid täidavad tehnilisi ülesandeid ja osutavad tugiteenuseid hambaravi, meditsiinidokumentide halduse, rahvatervise, vähenenud nägemisteravuse korrigeerimise, füsioteraapia, keskkonnatervise, erakorralise ravi ning muude inimese tervist toetavate ja edendavate tegevuste juures.</t>
  </si>
  <si>
    <t>Äri ja halduse keskastme spetsialistid täidavad peamiselt tehnilisi ülesandeid, mis on seotud finantsaruandlust ja tehinguid, matemaatilisi arvutusi, personaliarendust, finantsinstrumentide müüki ja ostu, spetsialiseerunud sekretäritööd ning valitsuse poolt kehtestatud reeglite jõustamist või kohaldamist puudutavate teadmiste praktilise rakendamisega. Samuti kuuluvad siia töötajad, kes osutavad selliseid äriteenuseid nagu tollivormistus, konverentside planeerimine, töölesuunamine, kinnisvara või hulgikaupade ost ja müük või töötavad näiteks sportlaste või esinejate agentidena.</t>
  </si>
  <si>
    <t>Finants- ja matemaatilise arvestuse keskastme spetsialistid määravad erinevate objektide ja vara väärtust, peavad arvestust finantstehingute üle, analüüsivad laenutaotlustes esitatud teavet ja teevad otsuseid, ostavad ja müüvad finantsinstrumente ning teostavad matemaatilisi jms arvutusi.</t>
  </si>
  <si>
    <t>Ostu- ja müügiagendid ja -vahendajad esindavad ettevõtteid, valitsusi jm organisatsioone tooraine, kaupade, kindlustuse, transpordi- jm teenuste ostmisel ja müümisel tehingutes tööstus-, kutse-, kaubandus- vm organisatsioonidega või tegutsevad sõltumatute agentidena, kes viivad kokku tooraine ja teenuste ostjaid ja müüjaid.</t>
  </si>
  <si>
    <t>Äriteenuste agendid loovad kontakte meedia reklaamipinna, nõuetekohaselt dokumenteeritud tollivormistuse, tööotsijatele töökohtade leidmise, tööandjatele töötajate leidmise, sportlaste, meelelahutajate ja esinejate esinemislepingute, raamatute kirjastamise, näidendite lavastamise, muusika salvestamise, esitamise ja müügi, lepingute ettevalmistamise, konverentside ja teiste taoliste ürituste planeerimise ja korraldamise ning mitmesuguste muude äriteenuste müümiseks.</t>
  </si>
  <si>
    <t>Sekretärid-asjaajajad jms sekretärid osutavad organisatoorseid, suhtluse ja dokumentatsiooni tugiteenuseid, kasutades eriteadmisi oma organisatsiooni tegevuse kohta. Nad vastutavad organisatsiooni kontoritöötajate juhendamise eest.</t>
  </si>
  <si>
    <t>Valitsuse haldusalade ametnikud haldavad, jõustavad või kohaldavad vastavaid valitsuse reegleid ja eeskirju, mis on seotud riigipiiride, maksude ja sotsiaalhüvitistega, uurivad kuritegudega seotud fakte ja asjaolusid ning annavad välja või vaatavad läbi reisimise, kaupade ekspordi ja impordi, ettevõtete asutamise, hoonete püstitamise ning muude valitsuse poolt reguleeritavate tegevuste jaoks vajalike litsentside või lubade taotlusi. Nad võivad töötada kõrgemate valitsusametnike või juhtide juhendamise all. Ülesanded võivad hõlmata ka teiste töötajate juhendamist.</t>
  </si>
  <si>
    <t>Õigus-, sotsiaal-, kultuuri- jms valdkonna keskastme spetsialistid täidavad õigusteenuseid, sotsiaaltööd, kultuuri, toiduvalmistamist ja religiooni puudutavate teadmiste praktilise rakendamisega seotud tehnilisi ülesandeid.</t>
  </si>
  <si>
    <t>Õigus-, sotsiaal- ja religioonivaldkonna keskastme spetsialistid osutavad tehnilisi ja praktilisi teenuseid ning täidavad abistavaid ülesandeid juriidilistes protsessides ja uurimistes, sotsiaalsetes ja kohalikes abiprogrammides ning religioossetes tegevustes.</t>
  </si>
  <si>
    <t>Spordivaldkonna keskastme spetsialistid valmistuvad spordivõistlusteks ja võistlevad raha teenimise eesmärgil, treenivad amatöör- ja profisportlasi nende sooritusvõime parandamiseks, propageerivad sportimist ja sportliku eetika järgimist, korraldavad spordivõistlusi ja tegutsevad kohtunikena ning suunavad, treenivad ja juhendavad inimesi mitmesugustes treeninguliikides jms harrastustegevustes.</t>
  </si>
  <si>
    <t>Kunsti-, kultuuri- ja kulinaariavaldkonna keskastme spetsialistid kasutavad oma loovaid oskusi ning tehnilisi ja kultuurialaseid teadmisi fotode tegemiseks ja ilmutamiseks; lavadekoratsioonide, vaateakende ja kodude sisekujunduse disainimiseks; esemete väljapanekuks ettevalmistamiseks; raamatukogude ja galeriide kollektsioonide, registri- ja kataloogisüsteemide haldamiseks; menüüde koostamiseks ning toidu valmistamiseks ja väljapanekuks; abi osutamiseks näidendite, filmide ja telesaadete lavastamisel ning muudes kunstilise ja kultuurilise tegevuse valdkondades.</t>
  </si>
  <si>
    <t>Muude kunsti- ja kultuurivaldkonna keskastme spetsialistide hulka liigitatakse näiteks töötajad, kes abistavad režissööre ja lavastajaid või näitlejaid teatrietenduste, mängufilmide, telesaadete või reklaamide lavastamisel.</t>
  </si>
  <si>
    <t>Infotehnoloogia ja telekommunikatsiooni tehnikud osutavad abi arvutisüsteemide, sidesüsteemide ja -võrkude igapäevasel käitamisel ning täidavad tehnilisi ülesandeid, mis on seotud side, pildi- ja heli- jm sidesignaalide edastamisega maismaal, merel või õhusõidukis.</t>
  </si>
  <si>
    <t>IKT protsesside, teenuste ja kasutajatoe tehnikud osutavad abi sidesüsteemide, arvutisüsteemide ja -võrkude igapäevasel käitamisel ning annavad tehnilist abi kasutajatele.</t>
  </si>
  <si>
    <t>Telekommunikatsiooni- ja ringhäälingutehnikud juhivad seadmete tehnilist tööd, et salvestada ja monteerida pilti ja heli raadio- ja telesaadetes edastamiseks, samuti muud liiki sidesignaalide edastamiseks maismaal, merel või õhusõidukis, ning täidavad sidetehnikaalase uurimistööga ning sidesüsteemide projekteerimise, tootmise, montaaži, ehituse, käitamise hoolduse ja remondiga seotud tehnilisi ülesandeid.</t>
  </si>
  <si>
    <t>Kontoritöötajad ja klienditeenindajad salvestavad, korrastavad, säilitavad, arvutavad ja otsivad teavet ja täidavad mitmesuguseid kontoritöö ülesandeid seoses raha käitlemise, reisikorralduse, infopäringute ja kokkulepitud kohtumistega. Ülesanded võivad hõlmata ka teiste töötajate juhendamist.</t>
  </si>
  <si>
    <t>Kontoritöötajad salvestavad, korrastavad, säilitavad ja otsivad teavet ning täidavad mitmeid kontoritöö ja haldusalaseid ülesandeid vastavalt kehtestatud korrale.</t>
  </si>
  <si>
    <t>Kontoriabilised täidavad mitmesugususeid kontoritöö ja haldusalaseid ülesandeid vastavalt kehtestatud korrale.</t>
  </si>
  <si>
    <t>Asjaajamise tugitöötajad kasutavad kirjutusmasinaid, personaalarvuteid vm tekstitöötlusseadmeid kirjade jm dokumentide koostamiseks, kontrollivad ja vormindavad teiste töötajate koostatud dokumente, tegelevad sissetulevate ja väljuvate kirjadega, vaatavad läbi koosoleku- ja kohtumissoove ning täidavad mitmesuguseid haldusalaseid abiülesandeid.</t>
  </si>
  <si>
    <t>Masinakirjutajad ja andmesisestajad sisestavad ja töötlevad teksti ja andmeid ning valmistavad ette, redigeerivad ja loovad säilitamisele, töötlemisele, avaldamisele ja edastamisele minevaid dokumente.</t>
  </si>
  <si>
    <t>Klienditeenindajad suhtlevad klientidega seoses rahakäitluse, reisikorralduse, infopäringute, kohtumiste kokkuleppimise, telefonivahendusjaama kasutamise, küsitluste läbiviimise või avalduste täitmisega teenuste saamiseks.</t>
  </si>
  <si>
    <t>Tellerid jm rahakäitlusega seotud klienditeenindajad teostavad rahakäitluse toiminguid panganduse, postiteenuste, kihlvedude või hasartmängude, pantimise ja võlgade sissenõudmisega seotud ettevõtetes.</t>
  </si>
  <si>
    <t>Muud klienditeenindajad edastavad või hangivad teavet isiklikult, telefoni või elektrooniliste kanalite, näiteks e-posti teel seoses reisikorralduste tegemise, organisatsiooni toodete või teenuste kirjeldamise, külastajate registreerimise ja tervitamise, kohtumiste kokkuleppimise, telefonikõnede ühendamise ning küsitluse vastajatelt või teenuste taotlejatelt teabe kogumisega.</t>
  </si>
  <si>
    <t>Töötab paindlikult majutusettevõttes erinevates osakondades ja töölõikudes - majapidamine, toitlustus, vastuvõtt, konverentsikeskus.</t>
  </si>
  <si>
    <t>Arvepidamise ja materjaliarvestuse kontoritöötajad hangivad, koostavad ja arvutavad raamatupidamise, arvepidamise, statistilise arvestuse, rahanduse jm valdkondade arvandmeid ning vastutavad äritegevusega kaasnevate sularahaoperatsioonide eest. Mõned siin liigitatud ametid eeldavad arvestuse pidamist toodetud, ostetud, varutud ja välja saadetud kaupade ning kindlatel tootmiskuupäevadel vajalike materjalide kohta või arvestuse pidamist reisi- ja kaubaveo operatiivaspektide kohta ning nende ajastuse koordineerimist.</t>
  </si>
  <si>
    <t>Arvepidamise kontoritöötajad hangivad, koostavad ja arvutavad raamatupidamise, arvepidamise, statistika, rahanduse jm valdkondade arvandmeid ning vastutavad äritegevusega kaasnevate sularahaoperatsioonide eest.</t>
  </si>
  <si>
    <t>Materjaliarvestuse ja transpordivaldkonna kontoritöötajad peavad arvestust toodetud, ostetud, varutud, välja saadetud kaupade ning kindlatel tootmiskuupäevadel vajalike materjalide kohta või peavad arvestust reisi- ja kaubaveo operatiivaspektide kohta ning koordineerivad nende ajastust.</t>
  </si>
  <si>
    <t>Muud kontoritöötajad ja klienditeenindajad sorteerivad ja saadavad kirju, registreerivad dokumente, valmistavad ette töödeldavat teavet, peavad personaliarvestust, kontrollivad materjali vastavust originaalile, abistavad lugemis- ja kirjutamisoskuseta inimesi kirjavahetuse pidamisel ning täidavad mitmesuguseid kontoritöö ülesandeid.</t>
  </si>
  <si>
    <t>Teenindus- ja müügitöötajad osutavad isiku- ja turvateenuseid, mis on seotud reisimise, majapidamise, toitlustuse, isikuhoolduse või tulekahju ja seadusvastaste tegude eest kaitsmisega, või näitavad ja müüvad kaupa hulgi- või jaemüügikauplustes jms asutustes, samuti kioskites ja turgudel. Ülesanded võivad hõlmata ka teiste töötajate juhendamist.</t>
  </si>
  <si>
    <t>Isikuteenindajad osutavad isikutele teenuseid, mis on seotud reisimise, majapidamise, toitlustuse ja majutuse, juukselõikuse ja iluhoolduse, loomade hooldamise, korrastamise ja õpetamise ning seltskonna pakkumisega, samuti muid isiklikku laadi teenuseid. Ülesanded võivad hõlmata ka teiste töötajate juhendamist.</t>
  </si>
  <si>
    <t>Reisiteenindajad osutavad isikutele mitmesuguseid teenuseid seoses reisimisega õhusõiduki, rongi, laeva, bussi vm sõidukiga ning saadavad üksikisikuid ja gruppe ringreisidel, vaatamisväärsustega tutvumisel ja ekskursioonidel.</t>
  </si>
  <si>
    <t>Kokad kavandavad, korraldavad, valmistavad ja kuumtöötlevad toite – toiduretseptide alusel või peakoka juhendamisel – hotellides, restoranides jm söögikohtades, laevadel, reisirongides ja kodumajapidamistes.</t>
  </si>
  <si>
    <t>Ettekandjad, kelnerid ja baariteenindajad serveerivad toitu ja jooke kaubanduslikes söögi- ja joogikohtades, klubides, asutustes ja sööklates, laevadel ja reisirongides.</t>
  </si>
  <si>
    <t>Iluteenindajad lõikavad juukseid ja teevad soenguid, ajavad ja piiravad habet, teevad iluhooldusi, kannavad peale kosmeetikavahendeid ja teevad jumestust ning osutavad isikutele muid välimust parandavaid teenuseid.</t>
  </si>
  <si>
    <t>Majapidamistööde juhatajad ja majahoidjad koordineerivad, planeerivad ja juhendavad koristajate ja teiste majapidamisteenuseid osutavate töötajate tööd kaubandus-, tööstus- ja eluhoonetes. Nad vastutavad majapidamise ja majahoidmise ülesannete eest hotellides, kontorites, korterites, majades ja eramutes.</t>
  </si>
  <si>
    <t>05.09.2023 muudetud ametinimetust, varasemalt "Majutusasutuse perenaine"</t>
  </si>
  <si>
    <t>05.09.2023 muudetud ametinimetust, varasemalt "Tervishoiuasutuse perenaine"</t>
  </si>
  <si>
    <t>Muud isikuteenindajad kirjeldavad isikutele nende elus varem toimunud sündmusi ja ennustavad tulevasi sündmusi, pakuvad seltskonda jm isikuteenuseid, korrastavad ja treenivad loomi ning hoolitsevad nende eest, osutavad lahkunute korrastamise ja matuseteenuseid, õpetavad inimestele sõidukijuhtimist.</t>
  </si>
  <si>
    <t>Müügitöötajad müüvad ja demonstreerivad kaupu hulgi- ja jaemüügikauplustes, kioskites ja turgudel, lävemüügimeetodil, telefoni teel või läbi klienditeeninduskeskuste. Nad võivad registreerida ja vastu võtta ostetud kaupade ja teenuste eest tehtud makseid ning pidada väikesi kauplusi. Mõned siin liigitatud ametid võivad eeldada teiste töötajate juhendamist.</t>
  </si>
  <si>
    <t>Väli- ja turumüüjad müüvad kaupu turul või tänaval asuvatest kioskitest ning valmistavad ja müüvad tänaval ja avalikes kohtades kuumi või külmi toite ja jooke, mis on valmis koheseks tarbimiseks.</t>
  </si>
  <si>
    <t>Poodide müügipersonal müüb otse või jae- ja hulgimüügiasutuste nimel inimestele mitmesuguseid kaupu ja teenuseid. Nad selgitavad kaupade ja teenuste otstarvet ja omadusi ning võivad pidada väikesi kauplusi või juhendada kaupluse müüjate ja kassapidajate tegevust.</t>
  </si>
  <si>
    <t>müüja-klienditeenindaja</t>
  </si>
  <si>
    <t>Kassapidajad ja piletimüüjad kasutavad kassaaparaate, optilisi hinnaskannereid, arvuteid vm seadmeid kaupade, teenuste ja sissepääsuõiguste eest tasutud maksete registreerimiseks ja vastuvõtmiseks kauplustes, restoranides, piletikassades jms kohtades.</t>
  </si>
  <si>
    <t>Muud müügitöötajad näitavad, demonstreerivad ja müüvad enamasti avalikkusele mõeldud kaupu ja teenuseid kohas, mis ei ole turg, tänav ega kauplus. See hõlmab müüjaid, kes ei ole liigitatud allrühmadesse 521 (Väli- ja turumüüjad), 522 (Poodide müügipersonal) ja 523 (Kassapidajad ja piletimüüjad).</t>
  </si>
  <si>
    <t>See ametirühm hõlmab all-pearühmas 52 (Müügitöötajad) mujal liigitamata müügitöötajaid.</t>
  </si>
  <si>
    <t>Isikuhooldustöötajad hooldavad, juhendavad ja abistavad lapsi, patsiente ja vanureid, haigusest taastujaid või erivajadustega inimesi hooldeasutustes ja kodudes.</t>
  </si>
  <si>
    <t>Lapsehoidjad ja õpetajaabid hoolitsevad laste eest ja juhendavad neid koolides, kodudes ja lastehoiuasutustes.</t>
  </si>
  <si>
    <t>Tervishoiu hooldustöötajad osutavad isikuhoolduse teenuseid ning abistavad patsiente, vanureid, haigusest taastujaid ja erivajadustega inimesi liikumisel ning igapäevatoimingute tegemisel tervishoiuasutustes ja kodudes.</t>
  </si>
  <si>
    <t>Pääste-, politsei- ja turvatöötajad kaitsevad isikuid ja vara tule jm ohtude eest, hoiavad korda ning valvavad seaduste ja määruste täitmise järele. Ülesanded võivad hõlmata ka teiste töötajate juhendamist.</t>
  </si>
  <si>
    <t>Põllumajanduse, metsanduse, kalanduse ja jahinduse oskustöölised kasvatavad ja koristavad põllukultuure jm taimekasvatussaadusi, korjavad metsasaadusi ja taimi, aretavad, kasvatavad või jahivad loomi, toodavad mitmesuguseid loomakasvatustooteid, kasvatavad, säilitavad ja kasutavad metsi, kasvatavad või püüavad kalu ning muid veeorganisme, et varustada ennast ja oma leibkonda toidu, peavarju ja sissetulekuga. Tööülesannete hulka kuulub muu hulgas ka toodangu ladustamine ja teatav esmane töötlemine ning toodete müümine ostjatele, turundusorganisatsioonidele või turgudel. Ülesanded võivad hõlmata ka teiste töötajate juhendamist.</t>
  </si>
  <si>
    <t>Põllumajanduse oskustöölised kavandavad, korraldavad ja teostavad põllumajandustöid, et kasvatada ja koristada põllukultuure jm taimekasvatussaadusi ning kasvatada loomi ja toota mitmesuguseid loomseid saadusi regulaarseks müügiks või üleandmiseks hulgiostjatele ja turundusorganisatsioonidele või turgudel müümiseks. Tööülesannete hulka kuulub muu hulgas ka toodangu ladustamine ja teatav esmane töötlemine ning toodete müümine ostjatele, turundusorganisatsioonidele või turgudel. Ülesanded võivad hõlmata ka teiste töötajate juhendamist.</t>
  </si>
  <si>
    <t>Taimekasvatuse oskustöölised kavandavad, korraldavad ja teostavad töid, et kasvatada ja koristada põllusaadusi, köögivilja, puuvilju ja marju ning ravim- jm taimi ning kasvatada aianduse ja taimekoolide saadusi regulaarseks müügiks või üleandmiseks hulgiostjatele ja turundusorganisatsioonidele või turgudel müümiseks. Tööülesannete hulka kuulub muu hulgas ka toodangu ladustamine ja teatav esmane töötlemine ning põllumajandustoodangu üleandmine või turustamine. Ülesanded võivad hõlmata ka teiste töötajate juhendamist.</t>
  </si>
  <si>
    <t>Loomakasvatuse oskustöölised kavandavad, korraldavad ja teostavad põllumajandustöid, et aretada ja kasvatada koduloomi ning -linde, putukaid ja kodustamata loomi liha, piimasaaduste, mee, nahkade, kangaste jm saaduste tootmise või loomade tööks, sportimiseks või vaba aja veetmiseks kasutamise eesmärgil müügiks või üleandmiseks hulgiostjatele ja turundusorganisatsioonidele või turgudel müümiseks. Tööülesannete hulka kuulub muu hulgas toodete reklaamimine ja turustamine, töötajate väljaõpetamine ja juhendamine loomakasvatustoimingute, hoolduse ning töötervishoiu ja -ohutuse teemadel ning töötajate ja alltöövõtjate töölevõtmine ja töölt vabastamine.</t>
  </si>
  <si>
    <t>Segapõllumajanduse oskustöölised kavandavad, korraldavad ja teostavad põllumajandustöid, et kasvatada ja korjata põllukultuure jm taimekasvatussaadusi, aretada, kasvatada ja hooldada loomi ning toota mitmesuguseid loomakasvatussaadusi müügiks või üleandmiseks hulgiostjatele ja turundusorganisatsioonidele või turgudel müümiseks. Tööülesannete hulka kuulub muu hulgas toodete reklaamimine ja turustamine, töötajate väljaõpetamine ja juhendamine loomakasvatuse, hoolduse, töötervishoiu ja -ohutuse teemadel ning töötajate ja alltöövõtjate töölevõtmine ja töölt vabastamine.</t>
  </si>
  <si>
    <t>Metsanduse, kalanduse ja jahinduse oskustöölised kavandavad, korraldavad ja teostavad tegevusi, et harida, säilitada ja kasutada looduslikke ja kultuurmetsi, paljundada, kasvatada ja püüda kalu ning jahtida ja püüniste abil püüda loomi regulaarseks müügiks või üleandmiseks hulgiostjatele, turundusorganisatsioonidele või turgudel müümiseks. Tööülesannete hulka kuulub muu hulgas ka teiste töötajate juhendamine ja väljaõpetamine.</t>
  </si>
  <si>
    <t>Metsanduse jms oskustöölised kavandavad, korraldavad ja teostavad tegevusi, et harida, säilitada ja kasutada looduslikke ja kultuurmetsi. Tööülesannete hulka kuulub muu hulgas ka teiste töötajate, kaasa arvatud metsatööliste ja seadmeoperaatorite väljaõpetamine ja juhendamine metsandustööde alal.</t>
  </si>
  <si>
    <t>Kalanduse ja jahinduse oskustöölised paljundavad, kasvatavad ja püüavad kalu ning jahivad ja püüavad püüniste abil loomi regulaarseks müügiks või üleandmiseks hulgiostjatele, turundusorganisatsioonidele või turgudel müümiseks. Tööülesannete hulka kuulub muu hulgas ka toodete üleandminemine või turustamine ning teiste töötajate juhendamine ja väljaõpetamine.</t>
  </si>
  <si>
    <t>Oma tarbeks põllumajanduse, kalapüügi, jahi ning metsasaaduste korjamisega tegelejad kasvatavad põllusaadusi, köögivilja või puuvilju ja marju, korjavad metsasaadusi, ravim- jm taimi, kasvatavad või kütivad loomi, püüavad kalu ja korjavad mitmesuguseid veeorganisme, et varustada ennast ja oma leibkonda toidu, peavarju ja mõnel juhul minimaalse rahalise sissetulekuga.</t>
  </si>
  <si>
    <t>Oma tarbeks taimekasvatusega tegelevad talunikud kasvatavad põllusaadusi, köögivilja või puuvilju ja marju, et varustada ennast ja oma leibkonda toidu, peavarju ja mõnel juhul minimaalse rahalise sissetulekuga.</t>
  </si>
  <si>
    <t>Oma tarbeks loomakasvatusega tegelevad talunikud aretavad, kasvatavad ja hooldavad elusloomi, et varustada ennast ja oma leibkonda toidu, peavarju ja mõnel juhul minimaalse rahalise sissetulekuga.</t>
  </si>
  <si>
    <t>Oma tarbeks segapõllumajandusega tegelevad talunikud kasvatavad põllusaadusi, köögivilja või puuvilju ja marju, korjavad metsasaadusi, ravim- jm taimi, kasvatavad või kütivad loomi ja/või püüavad kala ja korjavad mitmesuguseid veeorganisme, et varustada ennast ja oma leibkonda toidu, peavarju ja mõnel juhul minimaalse rahalise sissetulekuga.</t>
  </si>
  <si>
    <t>Oma tarbeks kalapüügi, jahi ja metsasaaduste korjamisega tegelejad korjavad metsasaadusi, ravim- jm taimi, kütivad loomi ja püüavad neid püünistesse, püüavad kalu ja korjavad mitmesuguseid veeorganisme, et varustada ennast ja oma leibkonda toidu, peavarju ja mõnel juhul minimaalse rahalise sissetulekuga.</t>
  </si>
  <si>
    <t>Oskus- ja käsitöölised kasutavad tehnilisi ja praktilisi eriteadmisi ja -oskusi hoonete ja rajatiste ehitamiseks ja hooldamiseks, metalli vormimiseks, metallkonstruktsioonide püstitamiseks, tööpinkide seadistamiseks või masinate, seadmete või tööriistade valmistamiseks, paigaldamiseks, hooldamiseks ja remontimiseks, trükitöö tegemiseks, toiduainete, tekstiilmaterjalide, puit-, metall- jm toodete, kaasa arvatud käsitöötoodete tootmiseks ja töötlemiseks. Tööd tehakse käsitsi, käsi- jm tööriistadega, mida kasutatakse konkreetsete ülesannetega seotud füüsilise pingutuse ja ajakulu vähendamiseks ning toodete kvaliteedi parandamiseks. Ülesanded eeldavad tootmisprotsessi kõigi etappide, kasutatavate materjalide ja töövahendite ning lõpptoote olemuse ja otstarbe mõistmist. Ülesanded võivad hõlmata ka teiste töötajate juhendamist. Oskus- ja käsitöölised, kes on füüsilisest isikust ettevõtjad ning kellel on enda iseseisev või väikese arvu abilistega äriettevõte, võivad ühtlasi täita ka mitmeid ärijuhtimise, raamatupidamise, dokumendihalduse ja klienditeenindusega seotud ülesandeid, kuid sellised ülesanded ei moodusta üldjuhul nende töö põhiosa.</t>
  </si>
  <si>
    <t>Ehitustöölised, v.a elektrikud, ehitavad, hooldavad ja remondivad hooneid ja rajatisi, ehitavad ja remondivad tellistest, kivist jms materjalidest vundamente, seinu jm tarindeid, vormivad ja viimistlevad ehituseks ja muuks otstarbeks kasutatavaid kive. Tööd tehakse käsitsi, käsi- jm tööriistadega, mida kasutatakse konkreetsete ülesannetega seotud füüsilise pingutuse ja ajakulu vähendamiseks ning toodete kvaliteedi parandamiseks. Ülesanded eeldavad töökorralduse, kasutatavate materjalide ja töövahendite ning lõpptoote olemuse ja otstarbe mõistmist. Ülesanded võivad hõlmata ka teiste töötajate juhendamist.</t>
  </si>
  <si>
    <t>Üldehitustöölised ehitavad, hooldavad ja remondivad hooneid ja rajatisi, ehitavad ja remondivad tellistest, kivist jms materjalist vundamente, seinu jm tarindeid, vormivad ja viimistlevad ehituseks ja muuks otstarbeks kasutatavaid kive ning täidavad mitmesuguseid ehituse ja ehitiste hooldusega seotud ülesandeid. Ülesanded võivad hõlmata ka teiste töötajate juhendamist.</t>
  </si>
  <si>
    <t>Ehitusviimistlejad jms töölised katavad, panevad või paigaldavad, hooldavad ja remondivad hoonete jm ehitiste katuseid, põrandaid, seinu, isolatsioonisüsteeme, akendesse jm raamidesse paigaldatavat klaasi, sanitaartehnikat, torusid ja elektrisüsteeme. Ülesanded võivad hõlmata ka teiste töötajate juhendamist.</t>
  </si>
  <si>
    <t>Maalrid, ehitustarindite puhastajad jms töölised valmistavad ette ja katavad värvi jms materjalidega hoonete ja rajatiste, sõidukite või mitmesuguste toodete pindu. Nad tapeedivad seinu ja lagesid, puhastavad hoonete ja rajatiste korstnaid ja välispindu. Ülesanded võivad hõlmata ka teiste töötajate juhendamist.</t>
  </si>
  <si>
    <t>Metallitöötluse, masinaehituse jms oskustöölised valavad, keevitavad, sepistavad ja vormivad muude meetodite abil metalli, püstitavad, hooldavad ja remondivad raskeid metallkonstruktsioone, tegelevad tööpinkide seadistamise ning mootorite, sõidukite jm masinate paigalduse, hoolduse ja remondiga või valmistavad tööriistu ja mitmesuguseid mitteväärismetallist tooteid. Tööd tehakse käsitsi, käsi- jm tööriistadega, mida kasutatakse konkreetsete ülesannetega seotud füüsilise pingutuse ja ajakulu vähendamiseks ning toodete kvaliteedi parandamiseks. Ülesanded eeldavad töökorralduse, kasutatavate materjalide ja töövahendite ning lõpptoote olemuse ja otstarbe mõistmist. Ülesanded võivad hõlmata ka teiste töötajate juhendamist.</t>
  </si>
  <si>
    <t>Lehtmetallitöölised, metallkonstruktsioonide valmistajad, valuvormide valmistajad, keevitajad jms töölised valmistavad metalli valamiseks vorme ja valukärnisid, keevitavad ja lõikavad metallosi, valmistavad ja remondivad lehtmetallist tooteid ning paigaldavad, püstitavad, hooldavad ja remondivad raskeid metallkonstruktsioone, veoseadmeid, köissõidukeid jms seadmeid.</t>
  </si>
  <si>
    <t>Sepad, tööriistavalmistajad jms oskustöölised vabasepistavad ja vormstantsivad rauast, terasest jm metallidest latte, varbu ja kange, et valmistada ja parandada mitmesuguseid tööriistu, seadmeid jm tooteid, seadistavad operaatorite jaoks tööpinke ning seadistavad ja töötavad mitmesugustel pinkidel, poleerivad ja teritavad pindu.</t>
  </si>
  <si>
    <t>Masinamehaanikud ja -lukksepad koostavad, paigaldavad, hooldavad ja remondivad mootoreid, sõidukeid, põllumajandus- või tööstusmasinaid jms mehaanilisi seadmeid.</t>
  </si>
  <si>
    <t>Käsitöömeistrid, täppisinstrumentide valmistajad ja trükitöölised kasutavad kunstilisi ja käelisi oskusi, et kavandada, toota, hooldada ja kaunistada täppisinstrumente, pille, ehteid jm väärismetallist tooteid, savi-, portselan- ja klaasesemeid, puidust, tekstiilist, nahast vms materjalist esemeid ning trükiseid, näiteks raamatuid, ajalehti ja ajakirju. Nad kasutavad traditsioonilisi ja/või uusi meetodeid mitmesuguste toodete nikerdamiseks, vormimiseks, monteerimiseks, punumiseks ja kaunistamiseks, trükivormide koostamiseks ja ladumiseks trükiettevalmistuse käigus, trükipresside seadistamiseks ja käitamiseks, valmistrükiste köitmiseks ja viimistlemiseks, stantside valmistamiseks ja siidtrükiseadmete käitamiseks. Töö võib toimuda käsitsi või sisaldada käsitööriistade ja käsijuhitavate elektritööriistade kasutamist ning mõnel juhul ka masinate ja tööpinkide seadistamist ja käitamist. Ülesanded eeldavad töökorralduse, kasutatavate materjalide ja töövahendite ning lõpptoote olemuse ja otstarbe mõistmist. Ülesanded võivad hõlmata ka teiste töötajate juhendamist.</t>
  </si>
  <si>
    <t>Käsitöömeistrid ja täppisinstrumentide valmistajad kasutavad kunstilisi ja käelisi oskusi, et kavandada, valmistada, parandada, reguleerida, hooldada ja kaunistada täppisinstrumente, pille, ehteid jm väärismetallist tooteid, savi- ja portselanesemeid. Nad kasutavad traditsioonilisi ja/või uusi meetodeid mitmesuguste klaas-, keraamika-, tekstiil-, õlg-, kivi-, puit- ja nahktoodete nikerdamiseks, vormimiseks, monteerimiseks, punumiseks ja kaunistamiseks.</t>
  </si>
  <si>
    <t>See ametirühm hõlmab traditsioonilist käsitööd tegevaid, allrühmas 731 (Käsitöömeistrid ja täppisinstrumentide valmistajad) mujal liigitamata käsitöömeistreid. Näitaks kuuluvad siia rühma mitteväärismetalle ja -kive töötlevad traditsioonilised käsitöömeistrid.</t>
  </si>
  <si>
    <t>Trükitööstuse töölised koostavad ja laovad enne trükkimist trükivorme, seadistavad ja käitavad trükipresse, köidavad ja viimistlevad valmistrükiseid, valmistavad ette stantse ja käitavad siidtrükiseadmeid.</t>
  </si>
  <si>
    <t>Elektri- ja elektroonikavaldkonna töölised paigaldavad, koostavad ja hooldavad elektrijuhtmestikke, masinaid jm elektriaparaate, elektri edastus- ja jaotusliine ning kaableid ja elektroonika- ja sideseadmeid ning -süsteeme. Tööd tehakse käsitsi, käsi- jm tööriistadega, mida kasutatakse konkreetsete ülesannetega seotud füüsilise pingutuse ja ajakulu vähendamiseks ning toodete kvaliteedi parandamiseks. Ülesanded eeldavad töökorralduse, kasutatavate materjalide ja töövahendite ning lõpptoote olemuse ja otstarbe mõistmist.</t>
  </si>
  <si>
    <t>Elektriseadmete paigaldajad ja hooldajad paigaldavad, koostavad ja hooldavad elektrijuhtmestikke ja nendega seotud seadmeid, elektrilisi masinaid jm elektriaparaate, elektri edastus- ja jaotusliine ning kaableid.</t>
  </si>
  <si>
    <t>Elektroonika- ja telekommunikatsiooniseadmete paigaldajad ja hooldajad koostavad, hooldavad, reguleerivad ja parandavad elektroonikaseadmeid, näiteks kaubandus- ja kontorimasinaid, elektroonilisi instrumente ja juhtimissüsteeme ning paigaldavad, parandavad ja hooldavad sideseadmeid, andmesideseadmeid, kaableid ja antenne ning parandavad, koostavad ja hooldavad arvuteid.</t>
  </si>
  <si>
    <t>Toiduaine-, puidu- ning rõivatööstuse jms oskus- ja käsitöölised töötlevad põllumajanduse ja kalanduse toorainet toiduaineteks jm toodeteks ning toodavad ja parandavad puidust, tekstiilist, karusnahast, nahast vm materjalist valmistatud tooteid. Tööd tehakse käsitsi, käsi- jm tööriistadega, mida kasutatakse konkreetsete ülesannetega seotud füüsilise pingutuse ja ajakulu vähendamiseks ning toodete kvaliteedi parandamiseks. Ülesanded eeldavad töökorralduse, kasutatavate materjalide ja töövahendite ning lõpptoote olemuse ja otstarbe mõistmist. Ülesanded võivad hõlmata ka teiste töötajate juhendamist.</t>
  </si>
  <si>
    <t>Toiduainetööstuse jms töölised surmavad ja käitlevad loomi, valmistavad neid ja nendega seotud toiduaineid ette inimeste ja loomade poolt tarbimiseks, valmistavad mitmesuguseid leiva- ja saiatooteid, kooke ja jahutooteid, töötlevad ja säilitavad puuvilja, köögivilja jms toiduaineid, maitsevad ja hindavad erinevaid toiduaineid ja jooke või valmistavad tubakat ja tubakatooteid.</t>
  </si>
  <si>
    <t>Puidutöötlejad, tislerid jms töölised säilitavad ja töötlevad puitu, valmistavad, kaunistavad ja parandavad puitmööblit, -sõidukeid jm puittooteid ja puitkomponente ning seadistavad, käitavad ja hooldavad puidu kuivatamise, säilitamise ja töötlemise seadmeid ja tööriistu.</t>
  </si>
  <si>
    <t>Rõivatööstuse jms töölised sobitavad, muudavad ja parandavad rätseparõivaid; disainivad ja valmistavad riidest ja karusnahast rõivaid, naha- või karusnahatooteid; parandavad, uuendavad ja kaunistavad rõivaid, kindaid jm tekstiiltooteid; loovad rõivaste jaoks lõikeid; paigaldavad, parandavad ja vahetavad mööbli, sisseseade, ortopeediliste abivahendite ja autosalongide polstrit; kärbivad, kraabivad, pargivad, poleerivad ja värvivad loomanahku ja karusnahku; muudavad ja parandavad jalatseid ja nahkesemeid.</t>
  </si>
  <si>
    <t>Muud oskus- ja käsitöölised töötavad veealuseid hingamisaparaate kasutades allpool veepinda; paigaldavad, koostavad ja detoneerivad lõhkeaineid; kontrollivad ja testivad tooraineid, valmisdetaile ja tooteid; eemaldavad soovimatuid organisme, et hoida ära põllukultuuride, hoonete jm rajatiste kahjustusi.</t>
  </si>
  <si>
    <t>Seadme- ja masinaoperaatorid ning koostajad käitavad ja jälgivad kohapeal või kaugjuhtimise teel tööstus- ja põllumajandusmasinaid ning -seadmeid, juhivad ja käitavad ronge, mootorsõidukeid, liikurmasinaid ja teisaldatavaid seadmeid või monteerivad rangeid spetsifikatsioone ja protseduure järgides koostisosadest tooteid. Töö eeldab peamiselt kogemusi tööstus- ja põllumajandusmasinate ja -seadmetega ja nende tundmist, samuti võimet toime tulla masina tempos toimuvate tööprotsessidega ning kohaneda tehnoloogiliste uuendustega. Tööülesanded võivad hõlmata ka teiste töötajate juhendamist.</t>
  </si>
  <si>
    <t>Seadme- ja masinaoperaatorid käitavad ja jälgivad tööstusmasinaid ja -seadmeid, mis on statsionaarsed või mille puhul liikuvus ei ole töö lahutamatu osa. Töö eeldab peamiselt kogemust käitatavate ja jälgitavate tööstusmasinate või -seadmetega töötamisel ning nende tööpõhimõtte mõistmist. Sageli on nõutav võime tulla toime masina tempos toimuvate tööprotsessidega ning kohaneda tehnoloogiliste uuendustega. Tööülesanded võivad hõlmata ka teiste töötajate juhendamist.</t>
  </si>
  <si>
    <t>Mäeseadmete operaatorid käitavad ja jälgivad seadmeid ja masinaid ning kasutavad käsitööriistu maavarade kaevandamiseks ja rikastamiseks, kivide töötlemiseks, puuraukude ja -kaevude puurimiseks ning tsement- ja kivitoodete tootmiseks ja viimistlemiseks.</t>
  </si>
  <si>
    <t>Metallitootmis- ja -töötlusseadmete operaatorid käitavad ja jälgivad ühe funktsiooniga protsessijuhtimismasinaid ja -seadmeid, et juhtida maakide ja metallide teisendus-, töötlus- ja lõppvalmistusprotsesse.</t>
  </si>
  <si>
    <t>Keemia- ja fotograafiatoodete seadmete ja masinate operaatorid käitavad ja jälgivad masinaid, mis töötlevad mitmesuguseid kemikaale jm ravimite, hügieenitarvete, lõhkeainete ning fotograafia- vm keemiatoodete valmistamiseks kasutatavaid koostisaineid.</t>
  </si>
  <si>
    <t>Kummi-, plast- ja pabertoodete masinate operaatorid käitavad ja jälgivad masinaid, mis sõtkuvad ja segavad kummi ja kummiühendeid ning valmistavad mitmesuguseid looduslikust ja sünteetilisest kummist ja plastist komponente või valmistavad mitmesuguseid paberist, jõupapist, papist jms materjalidest tooteid.</t>
  </si>
  <si>
    <t>Tekstiil-, karusnahk- ja nahktoodete masinate operaatorid käitavad ja jälgivad mitmesuguseid masinaid, mis valmistavad ette ja töötlevad kiude, lõnga, niiti, nahka või karusnahka, valmistavad, muudavad ja parandavad jalatseid ja rõivaid ning toodavad või kuivpuhastavad kangaid või karusnahast ja nahast tooteid.</t>
  </si>
  <si>
    <t>Toiduainete jms toodete masinate operaatorid seadistavad, käitavad ja hooldavad loomade tapmiseks, rümpade tükeldamiseks, toiduainete, jookide ja tubakalehtede küpsetamiseks, külmutamiseks, kuumutamiseks, purustamiseks, segamiseks ja muul viisil töötlemiseks kasutatavaid masinaid.</t>
  </si>
  <si>
    <t>Puidutöötlemis- ja paberitootmisseadmete operaatorid jälgivad, käitavad ja juhivad puidu saagimiseks, spooni lõikamiseks, vineeri valmistamiseks, tselluloosi ja paberi tootmiseks mõeldud ning puitu, tselluloosi ja paberit muul viisil edasiseks kasutamiseks ette valmistavaid masinaid.</t>
  </si>
  <si>
    <t>Muud seadme- ja masinaoperaatorid käitavad ja jälgivad klaasi, keraamika, portselani, keraamiliste plaatide või telliste tootmiseks ja töötlemiseks kasutatavaid masinaid; hooldavad ja käitavad mitmesuguseid aurumasinaid, katlaid, turbiine ja abiseadmeid; käitavad ja jälgivad masinaid, mis kaaluvad, pakendavad ja sildistavad mitmesuguseid tooteid või täidavad erinevaid mahuteid toodetega. Lisaks kuuluvad siia masina- ja seadmeoperaatorid, keda ei ole liigitatud mujal all-pearühmas 81 (Seadme- ja masinaoperaatorid).</t>
  </si>
  <si>
    <t>See ametirühm hõlmab all-pearühmas 81 (Seadme- ja masinaoperaatorid) mujal liigitamata seadme- ja masinaoperaatoreid. Siia rühma kuuluvad näiteks räniplaatide valmistamise ning kaablite ja nööride jätkamise masinate operaatorid.</t>
  </si>
  <si>
    <t>Koostajad koostavad eelvalmistatud koostisosadest või komponentidest täpselt määratud protseduuride kohaselt alamkooste, tooteid ja seadmeid. Koostatavad tooted võivad liikuda koosteliinil ühe töötaja juurest teise juurde.</t>
  </si>
  <si>
    <t>Mootorsõidukite ja liikurmasinate juhid juhivad ja hooldavad ronge ja mootorsõidukeid või juhivad, käitavad ja jälgivad tööstus- ja põllumajandusmasinaid ja -seadmeid või töötavad laevade jm veesõidukite tekil.</t>
  </si>
  <si>
    <t>Veduri- ja rongijuhid ning raudtee liiklustöötajad juhivad reisijate ja kauba veoks kasutatavaid vedureid või abistavad nende juhtimisel, vastutavad sõidu ajal raudtee kaubarongide eest ja valvavad neid, juhivad raudteeliiklust signaalide abil, juhivad veeremit teisele teele ning koostavad raudteedepoodes ronge, koostavad kaevanduste transpordironge ja juhivad nende liikumist.</t>
  </si>
  <si>
    <t>Sõiduauto-, pakiauto- ja mootorrattajuhid juhivad ja hooldavad kahe- või kolmerattalisi mootorrattaid, sõiduautosid või pakiautosid reisijate, materjalide või kaupade veoks.</t>
  </si>
  <si>
    <t>Veoauto- ja bussijuhid juhivad ja hooldavad kaupade, vedelike, raskete veoste, postisaadetiste või reisijate veoks kasutatavaid veoautosid, busse või tramme.</t>
  </si>
  <si>
    <t>Liikurmasinate juhid juhivad, hooldavad, käitavad ja jälgivad eriotstarbelisi mootoriga masinaid ja seadmeid, mida kasutatakse maa puhastamiseks või ettevalmistamiseks, mulla, kivimite jms materjalide kaevamiseks, teisaldamiseks ja laotamiseks ning raskete esemete tõstmiseks või teisaldamiseks.</t>
  </si>
  <si>
    <t>Laeva tekimeeskond jms töötajad täidavad laevade pardal tekitöö ülesandeid ning sarnaseid ülesandeid muude veesõidukite pardal.</t>
  </si>
  <si>
    <t>Lihttöölised täidavad lihtsaid ja rutiinseid ülesandeid, mis võivad eeldada käsitööriistade kasutamist ja märkimisväärset füüsilist pingutust. Ülesanded võivad hõlmata ka teiste töötajate juhendamist.</t>
  </si>
  <si>
    <t>Puhastustöölised ja abilised täidavad mitmesuguseid ülesandeid kodumajapidamistes, hotellides, kontorites, haiglates jms kohtades, samuti õhusõidukites, rongides, bussides, trammides jms sõidukites, et hoida nende sisemus ja sisustus puhtana, ning pesevad ja triigivad käsitsi rõivaid ja tekstiilesemeid.</t>
  </si>
  <si>
    <t>Koristajad ja abilised kodus, hotellis, kontoris jms asutustes pühivad, puhastavad tolmuimejaga, pesevad ja poleerivad, hoolitsevad pesu eest, ostavad majapidamistarbeid; täidavad mitmesuguseid ülesandeid hotellide, kontorite jms kohtade, samuti õhusõidukite, rongide, busside jms sõidukite sisemuse ja sisustuse puhtana ja korras hoidmiseks.</t>
  </si>
  <si>
    <t>Sõidukite, akende ja pesu käsipesijad jm käsitsi puhastajad pesevad käsitsi aknaid, vitriine jm hoonete või sõidukite pindu ning triigivad ja pesevad või puhastavad käsitsi pesu jm tekstiilesemeid.</t>
  </si>
  <si>
    <t>Põllumajanduse, metsanduse ja kalanduse lihttöölised täidavad lihtsaid ja rutiinseid ülesandeid, mis on seotud põllukultuuride ja loomade kasvatamise, aedade ja parkide rajamise ja hooldamise, metsade kasutamise ja säilitamise ning vesiviljeluse ja kalapüügiga.</t>
  </si>
  <si>
    <t>05.09.2023 muudetud ametinimetust, varasemalt "Tallimees"</t>
  </si>
  <si>
    <t>Mäetööstuse, ehituse, töötleva tööstuse ja veonduse lihttöölised täidavad lihtsaid ja rutiinseid tööülesandeid all- ja pealmaakaevandamise, hoonete ja rajatiste ehituse, töötleva tööstuse, veonduse ja laonduse valdkondades ning käitavad inimjõul töötavaid ja loomadega veetavaid sõidukeid ja masinaid.</t>
  </si>
  <si>
    <t>Mäetööstuse ja ehituse lihttöölised täidavad lihtsaid ja rutiinseid ülesandeid all- ja pealmaakaevanduse ning rajatiste ja hoonete ehituse valdkonnas.</t>
  </si>
  <si>
    <t>Töötleva tööstuse lihttöölised täidavad mitmesuguseid lihtsaid ja rutiinseid ülesandeid töötleva tööstuse valdkonnas, et abistada masinaoperaatoreid ja koostajaid.</t>
  </si>
  <si>
    <t>Veonduse ja laonduse lihttöölised sõidavad jalgrataste jms sõidukitega ning juhivad loomveokeid reisijate või kaupade vedamiseks, käitavad loomade jõul töötavaid masinaid, käitlevad kaupa ja pagasit ning täidavad riiuleid.</t>
  </si>
  <si>
    <t>Toitlustuse abitöölised valmistavad ja kuumtöötlevad vastavalt tellimusele väikeses valikus eelnevalt kuumtöödeldud toite või jooke, koristavad laudu, puhastavad köögialasid ja pesevad nõusid.</t>
  </si>
  <si>
    <t>Tänaval jms kohtades teenuse osutajad müüvad tooteid, välja arvatud koheseks tarvitamiseks mõeldud toiduaineid, ning osutavad mitmesuguseid teenuseid tänavatel jm avalikes kohtades, nt jaamades.</t>
  </si>
  <si>
    <t>Tänaval jms kohtades teenuse osutajad osutavad tänavatel jm avalikes kohtades mitmesuguseid teenuseid, näiteks jalatsite puhastamine, autoakende pesemine, käskjala ülesannete täitmine, vara järele valvamine ning muude kohapealsete teenuste osutamine.</t>
  </si>
  <si>
    <t>Välimüüjad (v.a toidu- ja joogimüüjad) müüvad tänaval ja avalikes kohtades, näiteks jaamas, kinos või teatris, tavaliselt piiratud valikus tooteid (välja arvatud koheseks tarbimiseks mõeldud toiduaineid).</t>
  </si>
  <si>
    <t>Jäätmekäitluse jm lihttöölised koguvad, töötlevad ja suunavad ringlusse hoonetest, hoovidest, tänavatelt jm avalikest kohtadest pärinevat prügi. Nad hoiavad puhtana ja korras tänavaid jm avalikke kohti, kannavad ja toimetavad kohale sõnumeid ja pakke ja teevad kodumajapidamistele või asutustele juhutöid.</t>
  </si>
  <si>
    <t>Jäätmekäitluse lihttöölised koguvad, töötlevad ja suunavad ringlusse hoonetest, hoovidest, tänavatelt jm avalikest kohtadest pärinevat prügi või hoiavad korras tänavaid jm avalikke kohti.</t>
  </si>
  <si>
    <t>Muud lihttöölised toimetavad kohale sõnumeid ja pakke, teevad mitmesuguseid lihtsaid hooldus- ja remonttöid, täidavad müügiautomaate ja koguvad nendest raha, kontrollivad arvestinäite, tassivad vett ja koguvad küttepuid ning koguvad ja väljastavad parkimispileteid või ürituste pileteid.</t>
  </si>
  <si>
    <t>Includes-et-EE</t>
  </si>
  <si>
    <t>Sellesse pearühma kuuluvad ametid on liigitatud järgmistesse all-pearühmadesse:
01 Sõjaväe ohvitserid
02 Sõjaväe allohvitserid
03 Sõjaväe reakoosseis</t>
  </si>
  <si>
    <t>Sellesse all-pearühma kuuluvad ametid on liigitatud järgmisesse allrühma:
011 Sõjaväe ohvitserid</t>
  </si>
  <si>
    <t>Sellesse allrühma kuuluvad ametid on liigitatud järgmisesse ametirühma:
0110 Sõjaväe ohvitserid</t>
  </si>
  <si>
    <t>admiral; brigaadikindral; feldmarssal; kapten; kaptenleitnant; kaptenmajor; kindral; kindralleitnant; kindralmajor; kolonel; kolonelleitnant; kommodoor; kontradmiral; leitnant; lipnik; major; mereväe kaptenleitnant; mereväekapten; mitšman; nooremleitnant; vanemleitnant; viitseadmiral</t>
  </si>
  <si>
    <t>Sellesse all-pearühma kuuluvad ametid on liigitatud järgmisesse allrühma:
021 Sõjaväe allohvitserid</t>
  </si>
  <si>
    <t>Sellesse allrühma kuuluvad ametid on liigitatud järgmisesse ametirühma:
0210 Sõjaväe allohvitserid</t>
  </si>
  <si>
    <t>maat; nooremmaat; nooremseersant; nooremveebel; seersant; staabiveebel; vanemmaat; vanemseersant; vanemveebel; veebel; ülemveebel</t>
  </si>
  <si>
    <t>Sellesse all-pearühma kuuluvad ametid on liigitatud järgmisesse allrühma:
031 Sõjaväe reakoosseis</t>
  </si>
  <si>
    <t>Sellesse allrühma kuuluvad ametid on liigitatud järgmisesse ametirühma:
0310 Sõjaväe reakoosseis</t>
  </si>
  <si>
    <t>kapral; madrus; reamees; vanemmadrs</t>
  </si>
  <si>
    <t>linnavolikogu esimees; minister; parlamendisaadik; peaminister; riigikogu esimees; riigikogu liige; vallavolikogu esimees</t>
  </si>
  <si>
    <t>peaminister; president</t>
  </si>
  <si>
    <t>linnavolikogu esimees; vallavolikogu esimees; volikogu aseesimees</t>
  </si>
  <si>
    <t>volikogu komisjoni aseesimees</t>
  </si>
  <si>
    <t>osavallakogu esimees; osavallakogu aseesimees</t>
  </si>
  <si>
    <t>kantsler; linnaosa vanem; linnapea; maavanem; politseiprefekt; riigisekretär; riiklik lepitaja; suursaadik; vallavanem</t>
  </si>
  <si>
    <t>diplomaatiline esindaja; saadik</t>
  </si>
  <si>
    <t>peadirektori asetäitja (riigiasutus)</t>
  </si>
  <si>
    <t>riigiarhivaari asetäitja</t>
  </si>
  <si>
    <t>osavalla vanem</t>
  </si>
  <si>
    <t>abilinnapea</t>
  </si>
  <si>
    <t>abivallavanem</t>
  </si>
  <si>
    <t>vallavalitsuse liige</t>
  </si>
  <si>
    <t>linnasekretär</t>
  </si>
  <si>
    <t>KOV valimiskomisjoni esimees; KOV valimiskomisjoni aseesimees</t>
  </si>
  <si>
    <t>alevikuvanem; külavanem</t>
  </si>
  <si>
    <t>ametiühingu esimees; erakonna esimees; erakonna peasekretär; inimõigusteorganisatsiooni peasekretär; keskkonnakaitseorganisatsiooni peasekretär; tööandjate liidu tegevdirektor</t>
  </si>
  <si>
    <t>suurettevõtte juht; suurettevõtte tegevdirektor</t>
  </si>
  <si>
    <t>suurettevõtte tegevjuht</t>
  </si>
  <si>
    <t>eelarvedirektor; finantsdirektor</t>
  </si>
  <si>
    <t>finantsjuht; direktori asetäitja finantsalal; finantsosakonna juhataja</t>
  </si>
  <si>
    <t>personalijuht; töösuhete juht; värbamisjuht</t>
  </si>
  <si>
    <t>personaliosakonna juhataja</t>
  </si>
  <si>
    <t>ettevõtte planeerimisjuht; strateegiajuht; strateegilise planeerimise juht</t>
  </si>
  <si>
    <t>poliitikajuht; poliitika planeerimisjuht</t>
  </si>
  <si>
    <t>haldusteenistuse juht; puhastusteenistuse juht; rajatiste haldur; äriteeninduse juht</t>
  </si>
  <si>
    <t>direktori asetäitja haldusalal</t>
  </si>
  <si>
    <t>üldosakonna juhataja asetäitja</t>
  </si>
  <si>
    <t>müügijuht (juhatab alluvaid); turundusjuht (juhatab alluvaid)</t>
  </si>
  <si>
    <t>müügitoe osakonna juhataja</t>
  </si>
  <si>
    <t>reklaamijuht (juhatab alluvaid); suhtekorraldusjuht (juhatab alluvaid)</t>
  </si>
  <si>
    <t>arendusdirektor; tootearendusjuht</t>
  </si>
  <si>
    <t>asedirektor arenduse alal</t>
  </si>
  <si>
    <t>arenguosakonna juhataja</t>
  </si>
  <si>
    <t>istanduse juht; karjalauda juhataja; metsandusjuht; põllumajandusettevõtte juht</t>
  </si>
  <si>
    <t>metsamajandamise juht</t>
  </si>
  <si>
    <t>loomakasvatusettevõtte juht; loomakasvatusjuht; farmijuhataja</t>
  </si>
  <si>
    <t>kalandustööde juht; tehnilise teenistuse juht (kalandus); tootmisjuht vesiviljeluses; traaleriteenistuse juht</t>
  </si>
  <si>
    <t>tehase juht; tootmise ja tööde juht (töötlev tööstus); tootmisjuht (töötlev tööstus)</t>
  </si>
  <si>
    <t>puitmajade tootmisjuht; masinatööstuse tootmisjuht; metallitööstuse tootmisjuht</t>
  </si>
  <si>
    <t>soojusenergia ettevõtte juht</t>
  </si>
  <si>
    <t>tehnikajuht</t>
  </si>
  <si>
    <t>kaevanduse direktor; karjääri juhataja; tootmisjuht (kaevandus); tootmisjuht (karjäär)</t>
  </si>
  <si>
    <t>mäetööstuse juht; kaevanduse juht</t>
  </si>
  <si>
    <t>ehituse projektijuht; ehitusfirma direktor</t>
  </si>
  <si>
    <t>ehitusjuht; kinnisvara arendaja</t>
  </si>
  <si>
    <t>hoonete ehitusjuhid</t>
  </si>
  <si>
    <t>bussijaama juht; laojuht; linnatranspordi süsteemi juht; logistikajuht (juhatab alluvaid); raudteejaama juht; tarne- ja turustusjuht; tarneahela juht (juhatab alluvaid); transpordifirma juht</t>
  </si>
  <si>
    <t>jaamaülem</t>
  </si>
  <si>
    <t>laojuhataja</t>
  </si>
  <si>
    <t>andmetoimingute juht (juhatab alluvaid); andmetöötluse juht (juhatab alluvaid); info- ja kommunikatsioonitehnoloogia arendusjuht (juhatab alluvaid); infojuht (juhatab alluvaid); infosüsteemide direktor; infotehnoloogiajuht (juhatab alluvaid); tarkvara arendusjuht (juhatab alluvaid)</t>
  </si>
  <si>
    <t>andmetöötlusosakonna juhataja</t>
  </si>
  <si>
    <t>IKT üksuse juht</t>
  </si>
  <si>
    <t>lasteaia juht; lastehoiukeskuse juht</t>
  </si>
  <si>
    <t>lasteaia direktor</t>
  </si>
  <si>
    <t>lapsehoiuteenuste juht</t>
  </si>
  <si>
    <t>kliiniku ämmaemandusjuht; meditsiiniasutuse juhataja; tervishoiuasutuse juhataja; õendusabi osakonna juhataja; ülemõde</t>
  </si>
  <si>
    <t>juhtiv laboriarst; meditsiinilabori juhataja; meditsiiniosakonna juhataja; peaarst; ravijuht; vanemarst (administratsioonis); kliiniku direktor; kliiniku juhataja; ülemarst; meditsiinitalituse juhataja; meditsiiniteenistuse juhataja</t>
  </si>
  <si>
    <t>tervishoiuasutuse õendusjuht; kliiniku/keskuse õendus- või ämmaemandusjuht; osakonna õendusjuht või ämmaemandusjuht; õenduskvaliteedi või õendustöö koordineerija/korraldaja; ülemõde</t>
  </si>
  <si>
    <t>juhtiv vanemlaborant; ülemlaborant (administratsioonis, tervishoid); füsioteraapia osakonna juht; taastuskeskuse juht</t>
  </si>
  <si>
    <t>eakate küla koordinaator; hooldekodu juhataja; vanurite hooldekodu juhataja</t>
  </si>
  <si>
    <t>eakate küla koordinaator</t>
  </si>
  <si>
    <t>hoolekandekeskuse juhataja; pereabi teenuste juht</t>
  </si>
  <si>
    <t>päevakeskuse juht; sotsiaalmaja juht</t>
  </si>
  <si>
    <t>lastekodu juhataja; perekodu juhataja</t>
  </si>
  <si>
    <t>dekaan (ülikool); kolledži direktor; koolidirektor; õppealajuhataja</t>
  </si>
  <si>
    <t>õppejuht</t>
  </si>
  <si>
    <t>õppedirektor; direktori asetäitja õppealal; direktori asetäitja õppe- ja kasvatustöö alal; huvikooli direktor</t>
  </si>
  <si>
    <t>õppekoha koordinaator</t>
  </si>
  <si>
    <t>õppetalituse juhataja; õppeteenistuse juhataja</t>
  </si>
  <si>
    <t>üldõpingute osakonna juhataja; üldõpingute juht</t>
  </si>
  <si>
    <t>finantsteenuseid osutava asutuse filiaali juht; kindlustusseltsi juht; krediidiühistu juht; pangajuht</t>
  </si>
  <si>
    <t>finantsteenuseid osutava asutuse (sh panga) osakonna või filiaali juht</t>
  </si>
  <si>
    <t>arhiivi juhataja; kunstigalerii juhataja; muuseumi juhataja; parandusasutuse juht; raamatukogu juhataja; vangla direktor; õigusteenuseid osutava asutuse juht</t>
  </si>
  <si>
    <t>arhiivi asedirektor</t>
  </si>
  <si>
    <t>juriidilise osakonna juhtaja</t>
  </si>
  <si>
    <t>geodeesia ettevõtte juht; geoinformaatika ettevõtte juht</t>
  </si>
  <si>
    <t>geomaatika büroo juhataja; geodeesia osakonna juhataja; geoinformaatika osakonna juhataja</t>
  </si>
  <si>
    <t>kinnisvara- ja katastribüroo juhataja</t>
  </si>
  <si>
    <t>raamatupidamisettevõtte juht</t>
  </si>
  <si>
    <t>audiitorbüroo juhataja; audiitorfirma juht</t>
  </si>
  <si>
    <t>hotellijuht; motellijuht; noortehosteli juht</t>
  </si>
  <si>
    <t>baaripidaja; kohviku juhataja; restorani juhataja</t>
  </si>
  <si>
    <t>restorani juhataja; toitlustusettevõtte juht; cateringi juht</t>
  </si>
  <si>
    <t>jaemüügi juht (juhatab alluvaid); kaupluse juhataja; supermarketi juhataja; toiduosakonna juhataja</t>
  </si>
  <si>
    <t>hulgikaubanduse juht</t>
  </si>
  <si>
    <t>varustusjuht</t>
  </si>
  <si>
    <t>kasiino juhataja; kino juhataja; lõbustuspargi juhataja; piljardisaali juhataja; puhkekeskuse juhataja; rahvamaja juhataja; ratsutamiskooli juhataja; spordikeskuse juhataja; teatrijuht; teemapargi juhataja</t>
  </si>
  <si>
    <t>staadioni juhataja; ujula juhataja; spordiklubi juht</t>
  </si>
  <si>
    <t>kultuurikeskuse juht</t>
  </si>
  <si>
    <t>kontaktikeskuse juhataja; konverentsikeskuse juhataja; reisibüroo juhataja</t>
  </si>
  <si>
    <t>konverentsiteenuse juht</t>
  </si>
  <si>
    <t>kõnekeskuse juht</t>
  </si>
  <si>
    <t>autoremonditöökoja meister; töökoja juht</t>
  </si>
  <si>
    <t>wellnessijuht; wellness- ja medispa juht</t>
  </si>
  <si>
    <t>astronoom; füüsik; meditsiinifüüsik; tuumafüüsik</t>
  </si>
  <si>
    <t>hüdrometeoroloog; klimatoloog; meteoroloog; sünoptik</t>
  </si>
  <si>
    <t>klaasikeemik; kummikeemik; plastikeemik</t>
  </si>
  <si>
    <t>tekstiilikeemik; vanemkeemik</t>
  </si>
  <si>
    <t>geofüüsik-okeanograaf; geoloog-okeanograaf; hüdrogeoloog; mineraloog</t>
  </si>
  <si>
    <t>geoloogiainsener</t>
  </si>
  <si>
    <t>aktuaar; demograaf; kindlustusstatistik; matemaatik; statistik</t>
  </si>
  <si>
    <t>kindlustusmatemaatik</t>
  </si>
  <si>
    <t>andmeanalüütik; andmeteadur</t>
  </si>
  <si>
    <t>bakterioloog; bioloog; biotehnoloog; botaanik; farmakoloog; merebioloog; mikrobioloog; molekulaarbioloog; molekulaargeneetik; rakugeneetik; zooloog; taimepatoloog</t>
  </si>
  <si>
    <t>agronoom; kalandusnõunik; metsandusnõunik; metsandusteadlane; metsateadlane; mullateadlane</t>
  </si>
  <si>
    <t>metsanduse nõuandja</t>
  </si>
  <si>
    <t>metsandusteadlane</t>
  </si>
  <si>
    <t>põllumajanduse nõuandja; konsulent</t>
  </si>
  <si>
    <t>kaitseala/rahvuspargi juhataja; keskkonnaaudiitor; keskkonnakonsultant; keskkonnanõunik; keskkonnateadlane; keskkonnauuringute teadlane; looduskaitseametnik; looduskaitseteadlane; veekvaliteedi analüüsija; õhusaaste analüütik; ökoloog</t>
  </si>
  <si>
    <t>keskkonna mõjude hindaja; keskkonnajärelevalve peaspetsialist</t>
  </si>
  <si>
    <t>rahvuspargi juhataja</t>
  </si>
  <si>
    <t>tootmisefektiivsuse insener; tootmisinsener; tööstusinsener; tööstusseadmete insener</t>
  </si>
  <si>
    <t>klaasi- ja keraamikatööstuse insener; metalli- ja masinatööstuse insener; mööblitööstuse insener; puidu- ja paberitööstuse insener; toiduainetetööstuse insener</t>
  </si>
  <si>
    <t>masinatööstuse insener; insener-tehnoloog</t>
  </si>
  <si>
    <t>mööblitööstuse tehnoloog; naha- ja jalatsitööstuse tehnoloog; puidu- ja paberitehnoloog; tekstiilitehnoloog; metalli- ja masinatööstuse tehnoloog; õmblustööstuse tehnoloog</t>
  </si>
  <si>
    <t>ehitusinsener; geotehnikainsener; tarindusinsener</t>
  </si>
  <si>
    <t>tee-ehituse insener; maaparandusinsener; projekteerimisinsener; geotehnikainsener; hoonete ehitusinsener; sadamaehitusinsener; maaparanduse peaspetsialist</t>
  </si>
  <si>
    <t>ehitusmaterjalide tehnoloog</t>
  </si>
  <si>
    <t>sillaehituseinsener; tee-ehitusinsener; teedespetsialist</t>
  </si>
  <si>
    <t>heitveetöötluse insener; keskkonnaanalüütik; keskkonnainsener; keskkonnapuhastuse tippspetsialist; õhusaaste kontrolli insener</t>
  </si>
  <si>
    <t>aeronautikainsener; laevaehitusinsener; laevainsener; mehaanikainsener</t>
  </si>
  <si>
    <t>lennukikonstruktor</t>
  </si>
  <si>
    <t>transpordi tehnikajuht</t>
  </si>
  <si>
    <t>keemiatehnoloog; kütusetehnoloog; plastitehnoloog; rafineerimisprotsessi insener</t>
  </si>
  <si>
    <t>keemik-tehnoloog</t>
  </si>
  <si>
    <t>kaevandusmetallurg; mäeinsener; nafta ja maagaasi ammutamise insener</t>
  </si>
  <si>
    <t>kaevandusinsener</t>
  </si>
  <si>
    <t>biomeditsiiniinsener; lahingumoona tootmise insener; materjalitootmise insener; merepäästeinsener; ohutusinsener; optikainsener</t>
  </si>
  <si>
    <t>materjaliinsener</t>
  </si>
  <si>
    <t>päästeala ekspert</t>
  </si>
  <si>
    <t>elektrienergia tootmise insener; elektriinsener; elektromehaanikainsener</t>
  </si>
  <si>
    <t>arvuti riistvara insener; elektroonikainsener; mõõteseadmete insener</t>
  </si>
  <si>
    <t>metroloogiainsener</t>
  </si>
  <si>
    <t>automaatika peaspetsialist</t>
  </si>
  <si>
    <t>ringhäälinguinsener; sideinsener; sidetehnoloog</t>
  </si>
  <si>
    <t>telekommunikatsiooni insener</t>
  </si>
  <si>
    <t>hoonearhitekt; sisearhitekt</t>
  </si>
  <si>
    <t>ehitusarhitekt</t>
  </si>
  <si>
    <t>vallaarhitekt</t>
  </si>
  <si>
    <t>maastikuarhitekt</t>
  </si>
  <si>
    <t>haljastusarhitekt</t>
  </si>
  <si>
    <t>ehtedisainer; moedisainer; rõivadisainer; tööstusdisainer</t>
  </si>
  <si>
    <t>liiklusplaneerija; linnaplaneerija; transpordikoordinaator</t>
  </si>
  <si>
    <t>vallaplaneerija</t>
  </si>
  <si>
    <t>teede peaspetsialist</t>
  </si>
  <si>
    <t>geoinformaatik (GIS); hüdrograaf; kaevandusmarkšeider; katastrimõõdistaja; maamõõtja</t>
  </si>
  <si>
    <t>geodeet</t>
  </si>
  <si>
    <t>maanõunik; maakorralduse peaspetsialist</t>
  </si>
  <si>
    <t>animaator; digitaalkunstnik; illustreerija; multimeediadisainer; publikatsioonide kujundaja; veebikujundaja</t>
  </si>
  <si>
    <t>illustraator</t>
  </si>
  <si>
    <t>graafikadisainer</t>
  </si>
  <si>
    <t>perearst; üldarst; üldarst-resident</t>
  </si>
  <si>
    <t>üldarst</t>
  </si>
  <si>
    <t>peremeditsiini resident; arst-õppejõud peremeditsiini erialal</t>
  </si>
  <si>
    <t>anestesioloog; arst-patoloog; eriarst (sisehaigused); eriarst-resident; kardioloog; kirurg; radioloog; silmaarst</t>
  </si>
  <si>
    <t>anestesioloog; intensiivraviarst; narkoosiarst; vastutav anestesioloog; anestesioloogia ja intensiivravi resident; arst-õppejõud anestesioloogia ja intensiivravi erialal</t>
  </si>
  <si>
    <t>naha- ja suguhaiguste arst; vastutav dermatoveneroloog; dermatoveneroloogia resident; arst-õppejõud dermatoveneroloogia erialal</t>
  </si>
  <si>
    <t>kilpnäärmearst; vastutav endokrinoloog; endokrinoloogia resident; arst-õppejõud endokrinoloogia erialal</t>
  </si>
  <si>
    <t>kiirabiarst; vastutav erakorralise meditsiini arst; erakorralise meditsiini resident; arst-õppejõud erakorralise meditsiini erialal</t>
  </si>
  <si>
    <t>mao- ja sooltearst; endoskopist; vastutav gastroenteroloog; gastroenteroloogia resident; arst-õppejõud gastroenteroloogia erialal</t>
  </si>
  <si>
    <t>naistearst; vastutav günekoloog; sünnitusabi ja günekoloogia resident; arst-õppejõud sünnitusabi ja günekoloogia erialal</t>
  </si>
  <si>
    <t>transfusioloog; verehaiguste arst; lastehematoloog; vastutav hematoloog; hematoloogia resident; arst-õppejõud hematoloogia erialal</t>
  </si>
  <si>
    <t>infektsionist; infektsioonikontrolli arst; nakkushaiguste arst; nakkustõrjearst; vastutav infektsioonhaiguste arst; infektsioonhaiguste resident; arst-õppejõud infektsioonhaiguste erialal</t>
  </si>
  <si>
    <t>südamearst; kliiniline füsioloog; funktsionaaldiagnostika (vanem)arst; vastutav kardioloog; kardioloogia resident; arst-õppejõud kardioloogia erialal</t>
  </si>
  <si>
    <t>südamekirurg</t>
  </si>
  <si>
    <t>veresoontekirurg</t>
  </si>
  <si>
    <t>kardiovaskulaarkirurg; vastutav kardiovaskulaarkirurg; kardiovaskulaarkirurgia resident; arst-õppejõud kardiovaskulaarkirurgia erialal</t>
  </si>
  <si>
    <t>allergoloog-immunoloog; allergoloog; allergoloogia-immunoloogia resident; vastutav allergoloog-immunoloog; arst-õppejõud allergoloogia-immunoloogia erialal</t>
  </si>
  <si>
    <t>kliinilise mikrobioloogia resident; vastutav kliiniline mikrobioloog; arst-õppejõud kliinilise mikrobioloogia erialal</t>
  </si>
  <si>
    <t>kohtuarst; patoloog-kohtuarsti resident; vastutav kohtuarst-ekspert; arst-õppejõud patoloog-kohtuarsti erialal</t>
  </si>
  <si>
    <t>laboratoorse meditsiini arst; vastutav laboriarst; laboratoorse meditsiini resident; arst-õppejõud laboratoorse meditsiini erialal</t>
  </si>
  <si>
    <t>vastutav lastekirurg; lastekirurgia resident; arst-õppejõud lastekirurgia erialal</t>
  </si>
  <si>
    <t>pärilikkusearst; vastutav meditsiinigeneetik; meditsiinigeneetika resident; arst-õppejõud meditsiinigeneetika erialal</t>
  </si>
  <si>
    <t>neeruarst; vastutav nefroloog; nefroloogia resident; arst-õppejõud nefroloogia erialal</t>
  </si>
  <si>
    <t>vastutav neurokirurg; neurokirurgia resident; arst-õppejõud neurokirurgia erialal</t>
  </si>
  <si>
    <t>närviarst; neurofüsioloog; kliiniline neurofüsioloog; lasteneuroloog; vastutav neuroloog; neuroloogia resident; arst-õppejõud neuroloogia erialal</t>
  </si>
  <si>
    <t>silmaarst; silmakirurg; silmaproteesiarst; vastutav silmaarst; oftalmoloogia resident; arst-õppejõud oftalmoloogia erialal</t>
  </si>
  <si>
    <t>vähiarst; lasteonkoloog; vastutav onkoloog; onkoloogia resident; arst-õppejõud onkoloogia erialal</t>
  </si>
  <si>
    <t>luude ja liigeste arst; luuarst; osteoloog; traumatoloog; vastutav ortopeed; ortopeedia resident; arst-õppejõud ortopeedia erialal</t>
  </si>
  <si>
    <t>kõrva-nina-kurguarst; foniaater; otorinolarüngoloogia resident; vastutav otorinolarüngoloog; arst-õppejõud otorinolarüngoloogia erialal</t>
  </si>
  <si>
    <t>vastutav patoloog; patoloogia resident; arst-õppejõud patoloogia erialal</t>
  </si>
  <si>
    <t>lastearst; neonatoloog; pediaatria resident; vastutav pediaater; pediaatriaosakonna valvearst; arst õppejõud pediaatria erialal</t>
  </si>
  <si>
    <t>vastutav plastikakirurg; plastika- ja rekonstruktiivkirurgia resident; arst-õppejõud plastika-ja rekonstruktiivkirurgia erialal; ilukirurg</t>
  </si>
  <si>
    <t>kohtupsühhiaater; narkoloog; psühhiaatria resident; psühhoterapeut (psühhiaatri haridust eeldav); vastutav psühhiaater; arst-õppejõud psühhiaatria erialal</t>
  </si>
  <si>
    <t>kopsuarst; kopsuhaiguste arst; ftisiaater; tuberkuloosiarst; vastutav pulmonoloog; pulmonoloogia resident; arst-õppejõud pulmonoloogia erialal</t>
  </si>
  <si>
    <t>röntgenoloog; ultraheliarst; vastutav radioloog; radioloogia resident; arst-õppejõud radioloogia erialal</t>
  </si>
  <si>
    <t>reumaarst; reumatoloogia resident; vastutav reumatoloog; arst-õppejõud reumatoloogia erialal</t>
  </si>
  <si>
    <t>geriaater; kliiniline farmakoloog; vastutav sisehaiguste arst; sisehaiguste resident; arst-õppejõud sisehaiguste erialal</t>
  </si>
  <si>
    <t>füsiaater; kurotorloog; spordiarst; vastutav taastusarst; füsiaatria ja taastusravi resident; arst-õppejõud füsiaatria ja taastusravi erialal; taastusraviarst</t>
  </si>
  <si>
    <t>rindkerekirurg; vastutav torakaalkirurg; torakaalkirurgia resident; arst-õppejõud torakaalkirurgia erialal</t>
  </si>
  <si>
    <t>vastutav töötervishoiuarst; töötervishoiu resident; arst-õppejõud töötervishoiu erialal</t>
  </si>
  <si>
    <t>androloog; vastutav uroloog; uroloogia resident; arst-õppejõud uroloogia erialal</t>
  </si>
  <si>
    <t>üldkirurg (kirurg); onkokirurg; vastutav üldkirurg; üldkirurgia resident; arst-õppejõud üldkirurgia erialal</t>
  </si>
  <si>
    <t>intensiivõde; kliiniline õde; lasteõde; operatsiooniõde; pereõde; spetsialiseerunud õde; terviseõde; vaimse tervise õde</t>
  </si>
  <si>
    <t>õde (osakonnas/teenistuses/kabinetis); hügieeniõde; protseduuride õde; õde-nõustaja; üldõde; vastutav õde; meditsiiniõde; valveõde</t>
  </si>
  <si>
    <t>anestesist; anesteesiaõde; intensiivraviõde; vastutav anesteesia-intensiivraviõde; valuraviõde</t>
  </si>
  <si>
    <t>erakorralise meditsiini vastutav õde; kiirabiõde; kiirabiõde-brigaadijuht; õde-brigaadijuht</t>
  </si>
  <si>
    <t>vastutav diabeediõde</t>
  </si>
  <si>
    <t>vastutav geriaatriaõde</t>
  </si>
  <si>
    <t>vastutav lasteõde</t>
  </si>
  <si>
    <t>vastutav nakkustõrjeõde; infektsioonikontrolliõde; nakkuskontrolliõde; nakkusseireõde</t>
  </si>
  <si>
    <t>vastutav onkoloogiaõde</t>
  </si>
  <si>
    <t>vastutav operatsiooniõde</t>
  </si>
  <si>
    <t>allergoloogia õde; vastutav pulmonoloogiaõde</t>
  </si>
  <si>
    <t>massažiõde; vastutav taastusraviõde</t>
  </si>
  <si>
    <t>vastutav koduõde</t>
  </si>
  <si>
    <t>vastutav kooliõde</t>
  </si>
  <si>
    <t>vastutav töötervishoiuõde</t>
  </si>
  <si>
    <t>vastutav pereõde</t>
  </si>
  <si>
    <t>vastutav psühhiaatriaõde</t>
  </si>
  <si>
    <t>ämmaemand</t>
  </si>
  <si>
    <t>vastutav ämmaemand</t>
  </si>
  <si>
    <t>ajurveda terapeut; aroomiterapeut; eesti( pärimusmeditsiini) loodusterapeut; hiina loodusterapeut; holistiline terapeut; homöopaat</t>
  </si>
  <si>
    <t>erakorralise abi tippspetsialist; esmatasandi erakorralise abi tippspetsialist; tervishoiutöötaja (parameditsiin)</t>
  </si>
  <si>
    <t>loomaarst; loomaarstiteaduse intern; loomapatoloog; veterinaarepidemioloog; veterinaarkirurg</t>
  </si>
  <si>
    <t>veterinaararst; veterinaar</t>
  </si>
  <si>
    <t>endodont; hambaarst; hambakirurg; lasteortodont; ortodont; periodontoloog; stomatoloog; suu ja näo-lõualuude kirurg; suuõõnepatoloog</t>
  </si>
  <si>
    <t>protesist</t>
  </si>
  <si>
    <t>arst-õppejõud hambaarstiteaduses; dentist; hambaarstiteaduse resident; restauratiivse hambaravi arst; stomatoloog; hambakirurg; stomatokirurg; stomatoortopeed; stomatoproteesiarst</t>
  </si>
  <si>
    <t>ortodontia resident; arst-õppejõud ortodontia erialal</t>
  </si>
  <si>
    <t>suu- ja näolõualuukirurgia resident; arst-õppejõud suu- ja näolõualuukirurgia erialal; suuõõnekirurg</t>
  </si>
  <si>
    <t>apteeker; haigla apteeker; ravimifirma apteeker</t>
  </si>
  <si>
    <t>proviisor</t>
  </si>
  <si>
    <t>keskkonnatervise spetsialist; kiirguskaitse ekspert; tööhügieenik; töötervishoiu ja tööohutuse nõunik</t>
  </si>
  <si>
    <t>töökeskkonna peaspetsialist</t>
  </si>
  <si>
    <t>rahvatervise jms nõunik</t>
  </si>
  <si>
    <t>füsioterapeut; laste füsioterapeut; ortopeedia füsioterapeut; vanurite füsioterapeut</t>
  </si>
  <si>
    <t>füsioterapeut (meditsiinilise kõrgema eriharidusega); vanemfüsioterapeut (meditsiinilise kõrgema eriharidusega); vanurite füsioterapeut; ortopeedia füsioterapeut; laste füsioterapeut; korrigeeriva kehakultuuri instruktor/spetsialist; ravikehakultuuri õpetaja; ravivõimlemise instruktor</t>
  </si>
  <si>
    <t>kliiniline dietoloog; toitlustusteeninduse dietoloog; toitumise tippspetsialist; toitumise tippspetsialist rahvatervise alal; toitumise tippspetsialist spordi alal</t>
  </si>
  <si>
    <t>dietoloog</t>
  </si>
  <si>
    <t>audioloog; kõnepatoloog; kõneterapeut; logopeed</t>
  </si>
  <si>
    <t>logopeed; kõneterapeut; audioloog</t>
  </si>
  <si>
    <t>oftalmoloogia optik</t>
  </si>
  <si>
    <t>ortopist</t>
  </si>
  <si>
    <t>kiropraktik; kunstiterapeut; osteopaat; podiaater; ravipuhkuse spetsialist; tantsu- ja liikumisterapeut; tegevusterapeut</t>
  </si>
  <si>
    <t>tantsu- ja liikumisterapeut</t>
  </si>
  <si>
    <t>kunstiterapeut</t>
  </si>
  <si>
    <t>muusikaravi instruktor</t>
  </si>
  <si>
    <t>kõrgkooli lektor; professor; ülikooli lektor</t>
  </si>
  <si>
    <t>vanemlektor; nooremlektor</t>
  </si>
  <si>
    <t>abiprofessor; kaasprofessor</t>
  </si>
  <si>
    <t>ülikooli koolitusjuht</t>
  </si>
  <si>
    <t>autoõpetuse õpetaja; iluteeninduse õpetaja; kutseõpetaja</t>
  </si>
  <si>
    <t>kutseõpetaja gümnaasiumis; kutseõpetaja kutseõppeasutuses; erialaõpetaja</t>
  </si>
  <si>
    <t>praktikainstruktor</t>
  </si>
  <si>
    <t>õppetöökoja juhataja</t>
  </si>
  <si>
    <t>üldhariduskoolide vanema astme õpetaja; gümnaasiumi vanema astme õpetaja</t>
  </si>
  <si>
    <t>algklasside õpetaja; klassiõpetaja</t>
  </si>
  <si>
    <t>algklassiõpetaja; alghariduse õpetaja</t>
  </si>
  <si>
    <t>alushariduse pedagoog</t>
  </si>
  <si>
    <t>lasteaia muusikaõpetaja</t>
  </si>
  <si>
    <t>õppekava koordinaator; õppekava väljatöötaja; õppemetoodik; õppevahendite tippspetsialist</t>
  </si>
  <si>
    <t>õppekava juht; õppekavahoidja</t>
  </si>
  <si>
    <t>juhtivõpetaja; erialajuht; põhiõpetaja</t>
  </si>
  <si>
    <t>erialade juht</t>
  </si>
  <si>
    <t>hariduse peaspetsialist</t>
  </si>
  <si>
    <t>andekate laste õpetaja; kuulmispuudega õpilaste õpetaja; nägemispuudega õpilaste õpetaja; parandusõppeõpetaja; tugiõppe õpetaja; õpiraskustega laste erikooli õpetaja</t>
  </si>
  <si>
    <t>õpiabiõpetaja</t>
  </si>
  <si>
    <t>intensiivkeelekursuse õpetaja; muukeelsete laste õpetaja; kõnekeele õpetaja; teise keele õpetaja</t>
  </si>
  <si>
    <t>kitarriõpetaja (huvikoolid ja eratunnid); klaveriõpetaja (huvikoolid ja eratunnid); lauluõpetaja (huvikoolid ja eratunnid); viiuliõpetaja (huvikoolid ja eratunnid)</t>
  </si>
  <si>
    <t>klahvpilliõpetaja (huvikoolid ja eratunnid)</t>
  </si>
  <si>
    <t>akordioniõpetaja (huvikoolid ja eratunnid); lõõtsa- ja karmoškaõpetaja (huvikoolid ja eratunnid); löökpilliõpetaja (huvikoolid ja eratunnid); puhkpilliõpetaja (huvikoolid ja eratunnid); solfedžoõpetaja (huvikoolid ja eratunnid); muusikaloo õpetaja (huvikoolid ja eratunnid)</t>
  </si>
  <si>
    <t>tantsuõpetaja (huvikoolid ja eratunnid); draamaõpetaja (huvikoolid ja eratunnid); maaliõpetaja (huvikoolid ja eratunnid); skulptuuriõpetaja (huvikoolid ja eratunnid)</t>
  </si>
  <si>
    <t>arvutikoolitaja; tarkvarakoolitaja</t>
  </si>
  <si>
    <t>arvutiõpetaja</t>
  </si>
  <si>
    <t>kirjaoskuse koduõpetaja (eratunnid); matemaatikaõpetaja (eratunnid); koolinõustaja</t>
  </si>
  <si>
    <t>koolinõunik</t>
  </si>
  <si>
    <t>e-õppe spetsialist</t>
  </si>
  <si>
    <t>huvitegevuse koordinaator</t>
  </si>
  <si>
    <t>kursusejuhataja</t>
  </si>
  <si>
    <t>praktikajuht</t>
  </si>
  <si>
    <t>rühmajuhataja; grupijuhendaja; õppegruppide juhataja</t>
  </si>
  <si>
    <t>õpilaste nõustaja</t>
  </si>
  <si>
    <t>hariduse projektijuht; haridusprojekti koordinaator</t>
  </si>
  <si>
    <t>muuseumiõpetaja</t>
  </si>
  <si>
    <t>atesteeritud raamatupidaja; audiitor; diplomeeritud raamatupidaja-revident; finantskontroller; pankrotihaldur</t>
  </si>
  <si>
    <t>revident</t>
  </si>
  <si>
    <t>finantsjuht; finantshaldur</t>
  </si>
  <si>
    <t>eelarve peaspetsialist</t>
  </si>
  <si>
    <t>finantsplaneerija; investeerimisnõustaja; varahalduse planeerija</t>
  </si>
  <si>
    <t>finantsnõunik; ärikliendihaldur; suurkliendihaldur; personaalpanganduse haldur; portfellihaldur</t>
  </si>
  <si>
    <t>investeerimiskonsultant</t>
  </si>
  <si>
    <t>investeerimisanalüütik; võlakirjade analüütik; väärtpaberikonsultant</t>
  </si>
  <si>
    <t>juhtimiskonsultant; organisatsiooni ja meetodite analüütik; ärikonsultant</t>
  </si>
  <si>
    <t>planeerimise peaspetsialist; arendusnõunik; organisatsiooni arenduse peaspetsialist</t>
  </si>
  <si>
    <t>sisekontrolör</t>
  </si>
  <si>
    <t>luureohvitser; poliitikaanalüütik; poliitiline nõunik</t>
  </si>
  <si>
    <t>luureanalüütik; luurekonsultant</t>
  </si>
  <si>
    <t>poliitiline nõustaja</t>
  </si>
  <si>
    <t>julgeolekukonsultant</t>
  </si>
  <si>
    <t>välissuhete koordinaator</t>
  </si>
  <si>
    <t>välissuhete juht</t>
  </si>
  <si>
    <t>rahvusvahelise koostöö nõunik</t>
  </si>
  <si>
    <t>välissuhete spetsialist</t>
  </si>
  <si>
    <t>strateegianõunik</t>
  </si>
  <si>
    <t>linnavara peaspetsialist; vallavara peaspetsialist</t>
  </si>
  <si>
    <t>haljastuse peaspetsialist</t>
  </si>
  <si>
    <t>osavallakeskuse juhataja</t>
  </si>
  <si>
    <t>karjäärinõustaja; kutseanalüütik; kutsesuunitluse nõustaja; personaliekspert; tööanalüütik; töölerakendamise ekspert</t>
  </si>
  <si>
    <t>karjäärikonsultant; karjääriinfo koordinaator</t>
  </si>
  <si>
    <t>ressursiplaneerija-analüütik</t>
  </si>
  <si>
    <t>kutsenõustaja</t>
  </si>
  <si>
    <t>tasustamise valdkonna analüütik; tasustamise valdkonna protsessijuht</t>
  </si>
  <si>
    <t>koolitusametnik; töötajate täiendõppe tippspetsialist</t>
  </si>
  <si>
    <t>koolituskoordinaator; täiendusõppe spetsialist; täienduskoolituse koordinaator; täienduskoolituse spetsialist; koolitaja</t>
  </si>
  <si>
    <t>elukestva õppe keskuse juhataja</t>
  </si>
  <si>
    <t>täiendusõppekeskuse juhataja; täiendõppe koolitusjuht</t>
  </si>
  <si>
    <t>täiendusõppe juht; täiendusõppe koolitusjuht</t>
  </si>
  <si>
    <t>täiendusõppe valdkonnajuht</t>
  </si>
  <si>
    <t>reklaami tippspetsialist; turunduse tippspetsialist; turu-uuringute analüütik</t>
  </si>
  <si>
    <t>pressiesindaja; suhtekorraldaja; suhtekorralduse pressiagent</t>
  </si>
  <si>
    <t>avalike suhete juht; avalike suhete peaspetsialist</t>
  </si>
  <si>
    <t>infopeaspetsialist; teabejuht</t>
  </si>
  <si>
    <t>müügiesindaja (meditsiini- ja farmaatsiatooted); müügiesindaja (tööstustooted); tehnikaseadmete müügiesindaja</t>
  </si>
  <si>
    <t>meditsiiniseadmete müügiesindaja</t>
  </si>
  <si>
    <t>müügiesindaja (arvutid); müügiesindaja (kommunikatsioonitehnoloogia)</t>
  </si>
  <si>
    <t>IKT müügispetsialist</t>
  </si>
  <si>
    <t>arvutiteadlane; majandusanalüütik (IT); süsteemianalüütik (arvutid); süsteemide kujundaja (IT); süsteemikonsultant</t>
  </si>
  <si>
    <t>infosüsteemide analüütik</t>
  </si>
  <si>
    <t>programmeerija-analüütik; tarkvara arendaja; tarkvara insener; tarkvara kujundaja</t>
  </si>
  <si>
    <t>tarkvara arhitekt</t>
  </si>
  <si>
    <t>animatsioonide programmeerija; arvutimängude programmeerija; interneti arendaja; multimeedia programmeerija; veebisaidi arendaja; veebisaidi arhitekt</t>
  </si>
  <si>
    <t>multimeediaarendaja</t>
  </si>
  <si>
    <t>veebisaidi arhitekt</t>
  </si>
  <si>
    <t>veebisaidi arendaja</t>
  </si>
  <si>
    <t>rakenduste programmeerija</t>
  </si>
  <si>
    <t>kvaliteedi tagamise analüütik (arvutid); süsteemide testija; tarkvara testija</t>
  </si>
  <si>
    <t>andmeadministraator/haldur; andmebaasi administraator; andmebaasi analüütik; andmebaasi arhitekt</t>
  </si>
  <si>
    <t>andmebaasi haldur</t>
  </si>
  <si>
    <t>süsteemiadministraator (haldur); võrguadministraator (haldur)</t>
  </si>
  <si>
    <t>arvutivõrgu peaadministraator</t>
  </si>
  <si>
    <t>IT süsteemiadministraator; infotehnoloog; IT-juht; IKT-juht; IT-koordinaator; IT-spetsialist</t>
  </si>
  <si>
    <t>kommunikatsioonianalüütik (arvutid); võrguanalüütik</t>
  </si>
  <si>
    <t>andmekaevandaja; digitaalkriminalistika spetsialist; turvaspetsialist (IKT)</t>
  </si>
  <si>
    <t>advokaat; haldusjurist; prokurör; vandeadvokaadi abi; vandeadvokaat</t>
  </si>
  <si>
    <t>advokaadi abi</t>
  </si>
  <si>
    <t>kohtunik; riigikohtunik; ringkonnakohtunik; vahekohtunik</t>
  </si>
  <si>
    <t>notar; õigusnõunik (v.a haldusjurist)</t>
  </si>
  <si>
    <t>õigusnõunik (v.a haldusjurist); juriidiline nõustaja; õigusnõustaja</t>
  </si>
  <si>
    <t>arhivaar; kunstigalerii kuraator; muuseumi kuraator; varahoidja</t>
  </si>
  <si>
    <t>koguhoidja</t>
  </si>
  <si>
    <t>arhiivi peaspetsialist</t>
  </si>
  <si>
    <t>bibliograaf; kataloogija; raamatukoguhoidja</t>
  </si>
  <si>
    <t>dokumendihalduse spetsialist; dokumenteerija</t>
  </si>
  <si>
    <t>majandusanalüütik; majandusnõustaja; töö-ökonomist; ökonometrist; ökonomist</t>
  </si>
  <si>
    <t>majanduspoliitika nõunik; rahanduspoliitika nõunik</t>
  </si>
  <si>
    <t>antropoloog; arheoloog; etnoloog; geograaf; kriminoloog; sotsioloog</t>
  </si>
  <si>
    <t>ajaloolane; filosoof; genealoog; politoloog</t>
  </si>
  <si>
    <t>koolipsühholoog; organisatsioonipsühholoog; psühhoterapeut; spordipsühholoog</t>
  </si>
  <si>
    <t>hingeabi nõustaja</t>
  </si>
  <si>
    <t>abielunõustaja; järelevalveametnik; kriminaalhooldusametnik; laste- ja noorsoonõustaja; leinanõustaja; naiste varjupaiga korraldaja; perenõustaja; piirkonna sotsiaalhoolekande ametnik; seksuaalrünnaku ohvrite nõustaja; sotsiaaltöötaja; sõltuvusnõustaja</t>
  </si>
  <si>
    <t>eakate hoolekande peaspetsialist</t>
  </si>
  <si>
    <t>lastekaitsenõunik; lastekaitse peaspetsialist</t>
  </si>
  <si>
    <t>bonsa; hinduismi preester; imaam; preester; rabi; vaimulik</t>
  </si>
  <si>
    <t>koguduse abiõpetaja</t>
  </si>
  <si>
    <t>diakoniss</t>
  </si>
  <si>
    <t>iguumenja</t>
  </si>
  <si>
    <t>kirikuõpetaja</t>
  </si>
  <si>
    <t>esseist; interaktiivse meedia tekstide kirjutaja; kirjanik; kirjanik/kirjutaja; kõnekirjutaja; näitekirjanik; poeet; raamatutoimetaja; romaanikirjanik; stsenarist; tehniline kirjutaja; tehniline kommunikaator</t>
  </si>
  <si>
    <t>toimetaja; teadustoimetaja; tegevtoimetaja</t>
  </si>
  <si>
    <t>luuletaja</t>
  </si>
  <si>
    <t>peadramaturg</t>
  </si>
  <si>
    <t>teatri kirjandusjuhataja</t>
  </si>
  <si>
    <t>keeletoimetaja; ajakirjanik; ajalehereporter; ajalehetoimetaja; spordiajakirjanik; tele- ja raadiouudiste reporter; toimetaja asetäitja</t>
  </si>
  <si>
    <t>ajalehe peatoimetaja; ajalehe tegevtoimetaja; toimetaja asetätija</t>
  </si>
  <si>
    <t>ajakirja peatoimetaja; ajakirja tegevtoimetaja; toimetaja asetäitja</t>
  </si>
  <si>
    <t>raamatukriitik</t>
  </si>
  <si>
    <t>blogija</t>
  </si>
  <si>
    <t>filoloog; leksikograaf; subtitreerija; tõlk; tõlkija; tõlkija-toimetaja; viipekeele tõlk</t>
  </si>
  <si>
    <t>sünkroontõlk</t>
  </si>
  <si>
    <t>vandetõlk</t>
  </si>
  <si>
    <t>lingvist</t>
  </si>
  <si>
    <t>joonisfilmi tegija; keraamik; kommertskunstnik; pildirestauraator; portreemaalija; skulptor</t>
  </si>
  <si>
    <t>maalirestauraator</t>
  </si>
  <si>
    <t>kujur</t>
  </si>
  <si>
    <t>restaureerimiskunstnik</t>
  </si>
  <si>
    <t>ansambli juht; arranžeerija; dirigent; helilooja; instrumentaalmuusik; laulja</t>
  </si>
  <si>
    <t>pianist; organist; orkestrant</t>
  </si>
  <si>
    <t>abidirigent; peadirigent; orkestrijuht; koorijuht; koormeister; kooriõpetaja</t>
  </si>
  <si>
    <t>bariton; bass; alt; sopran; tenor; solist; metsosopran; koorilaulja</t>
  </si>
  <si>
    <t>muusikaline toimetaja</t>
  </si>
  <si>
    <t>balletitantsija; koreograaf</t>
  </si>
  <si>
    <t>balletilavastaja</t>
  </si>
  <si>
    <t>balletiartist; baleriin</t>
  </si>
  <si>
    <t>peaballettmeister; ballettmeistri assistent</t>
  </si>
  <si>
    <t>dokumentaalfilmi direktor; filmidirektor; filmitoimetaja; peaoperaator; teatriprodutsent; teatri tehniline direktor; televisiooni või raadio tehniline direktor</t>
  </si>
  <si>
    <t>peanäitejuht</t>
  </si>
  <si>
    <t>lugude jutustaja; miim; näitleja</t>
  </si>
  <si>
    <t>Miim</t>
  </si>
  <si>
    <t>ilmateadustaja; jutusaate juht; raadiodiktor; spordidiktor; televisioonidiktor; uudisteankur; vestlussaate juht</t>
  </si>
  <si>
    <t>uudistelugeja</t>
  </si>
  <si>
    <t>õhtujuht</t>
  </si>
  <si>
    <t>akrobaat; hüpnotisöör; kloun; kõhurääkija; mustkunstnik; stand-up žanri koomik; õhuakrobaat</t>
  </si>
  <si>
    <t>maag</t>
  </si>
  <si>
    <t>dresseerija</t>
  </si>
  <si>
    <t>füüsikatehnik; geoloogiatehnik; keemiatehnik; meteoroloogiatehnik</t>
  </si>
  <si>
    <t>keemia laborant</t>
  </si>
  <si>
    <t>ehitusgeoloogia tehnik; ehitusinspektor; ehitusjärelevalvaja; ehitustehnik; maamõõdutehnik; tuletõrjeinspektor</t>
  </si>
  <si>
    <t>ehituskonstruktsioonitehnik; ehitusprojekteerija</t>
  </si>
  <si>
    <t>tuleohutusinspektor; tuletõrjeprofülaktika instruktor; tuleohutuse spetsialist</t>
  </si>
  <si>
    <t>maakorraldusspetsialist</t>
  </si>
  <si>
    <t>ehituskonsultant</t>
  </si>
  <si>
    <t>elektri jaotusvõrgu tehnik; elektrotehnik</t>
  </si>
  <si>
    <t>kõrgepingetehnik; elektrotehnik-mehaanik; elektriseadmete laborant</t>
  </si>
  <si>
    <t>alajaama dispetšer</t>
  </si>
  <si>
    <t>tootmisenergeetik</t>
  </si>
  <si>
    <t>elektroonikatehnik</t>
  </si>
  <si>
    <t>laevatehnik; lennundustehnik; masinaehituse eelarvestaja; masinaehitustehnik</t>
  </si>
  <si>
    <t>masinaehitustehnik-mehaanik</t>
  </si>
  <si>
    <t>mootorsõiduki tehnik-mehaanik</t>
  </si>
  <si>
    <t>mootoritehnik-mehaanik</t>
  </si>
  <si>
    <t>keemiatööstuse eelarvestaja; keemiatööstuse tehnik</t>
  </si>
  <si>
    <t>keemiatehnoloogia tehnik</t>
  </si>
  <si>
    <t>kaevandusinspektor; metallurgiatehnik; mäetehnik</t>
  </si>
  <si>
    <t>kaevanduse ohutusinspektor</t>
  </si>
  <si>
    <t>puur- ja mäetööde tehnik-mehaanik; kaevandustehnik</t>
  </si>
  <si>
    <t>joonestaja; tehniline illustraator</t>
  </si>
  <si>
    <t>ehitusjoonestaja</t>
  </si>
  <si>
    <t>tööstuse joonestaja; tootmise joonestaja</t>
  </si>
  <si>
    <t>ehituse kuluarvestuse tehnik; kohtuekspertiisi tehnik; robotitehnik; tootmisefektiivsuse tehnik; tootmistehnik; tulekahju uurija</t>
  </si>
  <si>
    <t>planeerimistehnik; normitehnik</t>
  </si>
  <si>
    <t>tööjõu planeerija</t>
  </si>
  <si>
    <t>kaevanduse direktori asetäitja; kaevanduse ohutustehnika juhataja; kaevanduse töödejuhataja; karjääri töödejuhataja</t>
  </si>
  <si>
    <t>järeltöötluse töödejuhataja; monteerimise töödejuhataja; tootmise töödejuhataja; tööstuse valdkonnakoordinaator</t>
  </si>
  <si>
    <t>tootmise meister</t>
  </si>
  <si>
    <t>ehituse töödejuhataja; ehitusplatsi koordinaator</t>
  </si>
  <si>
    <t>elektrijaama operaator; elektrisüsteemi operaator; generaatorijaama operaator; hüdroelektrijaama operaator; jaotusvõrgu operaator; päikeseelektrijaama operaator; tuumaelektrijaama operaator</t>
  </si>
  <si>
    <t>heitveepuhastusjaama operaator; jäätmepõletustehase operaator; pumpla (v.a nafta ja maagaas) operaator; reoveepuhastusjaama operaator; vedelate jäätmete käitlusjaama operaator; veepuhastusjaama operaator</t>
  </si>
  <si>
    <t>pumbamasinist (v.a nafta ja maagaas)</t>
  </si>
  <si>
    <t>heitveetöötluse operaator</t>
  </si>
  <si>
    <t>kemikaalide destillaatori ja reaktori operaator; kemikaalide filtreerimis- ja eraldamisseadmete operaator; kemikaalide kuumtöötlusjaama operaator; kemikaaliprotsessi tehnik</t>
  </si>
  <si>
    <t>destilleerimisoperaator (nafta ja maagaasi rafineerimine); gaasitehase operaator; naftaprotsessi operaator; parafiinitehase operaator; rafineerimisprotsessi tehnik; segamisoperaator (nafta ja maagaasi rafineerimine)</t>
  </si>
  <si>
    <t>kõrgahju operaator; valtsimismasina operaator; valutsehhi operaator</t>
  </si>
  <si>
    <t>automaatse koosteliini operaator; juhtimiskilbi operaator (tselluloos ja paber); paberimassi rafineerimistehase operaator; tselluloosi keetmise operaator; tööstusrobotite eest vastutav töötaja</t>
  </si>
  <si>
    <t>robotioperaator</t>
  </si>
  <si>
    <t>bakterioloogiatehnik; biokeemiatehnik; farmakoloogiatehnik; herbaariumitehnik; koekultuuride tehnik; seroloogiatehnik; zooloogiatehnik</t>
  </si>
  <si>
    <t>mikrobioloogia laborant</t>
  </si>
  <si>
    <t>aiandustehnik; kariloomade proovivõtutehnik; linnukasvatustehnik; piimandustehnik; põllukultuuride viljeluse tehnik</t>
  </si>
  <si>
    <t>metsakasvatustehnik; metsandustehnik</t>
  </si>
  <si>
    <t>laevamehaanik</t>
  </si>
  <si>
    <t>loots; merelaeva kapten; väikelaeva juht</t>
  </si>
  <si>
    <t>kapteni abi</t>
  </si>
  <si>
    <t>kipper</t>
  </si>
  <si>
    <t>teine tüürimees; kolmas tüürimees</t>
  </si>
  <si>
    <t>lennuõpetaja; navigaator (lennu); pardainsener; piloot (õhusõiduki)</t>
  </si>
  <si>
    <t>pardamehaanik</t>
  </si>
  <si>
    <t>lennuinstruktor</t>
  </si>
  <si>
    <t>lennukikapten</t>
  </si>
  <si>
    <t>lennujuht</t>
  </si>
  <si>
    <t>lennuliikluse ohutustehnik</t>
  </si>
  <si>
    <t>kiiritusravi tehnik; magnetresonantskuva tehnik; mammograafi operaator; nukleaarmeditsiini tehnik; radioloogiatehnik; sonograafi operaator</t>
  </si>
  <si>
    <t>radioloogiaõde; radioloogiatehnik (-õde) hambaravis; vastutav radioloogiatehnik (-õde) hambaravis; vastutav radioloogiatehnik (-õde); ultraheliõde</t>
  </si>
  <si>
    <t>ehhokardiograafia tehnik; kiiritusravi tehnik; mammograafi operaator</t>
  </si>
  <si>
    <t>meditsiinilabori tehnik; patoloogialabori tehnik; tsütoloogiatehnik; verekabineti tehnik</t>
  </si>
  <si>
    <t>meditsiini- ja patoloogialabori laborant; meditsiini- ja patoloogialabori laborispetsialist; meditsiini- ja patoloogialabori vastutav laborant; abibioanalüütik; meditsiini- ja patoloogialabori abilaborant; vastutav bioanalüütik; vanembioanalüütik; meditsiini- ja patoloogialabori vanemlaborant</t>
  </si>
  <si>
    <t>tsütoloogiatehnik; verekabineti tehnik</t>
  </si>
  <si>
    <t>farmatseut-tehnik; proviisori assistent; apteegi tehnik</t>
  </si>
  <si>
    <t>hambatehnik; hambaproteeside valmistaja; ortootikatehnik; ortooside valmistaja; proteesitehnik; proteeside valmistaja</t>
  </si>
  <si>
    <t>ortoositehnik</t>
  </si>
  <si>
    <t>hambatehnik; ortodontiliste proteeside tehnik; vanemhambatehnik</t>
  </si>
  <si>
    <t>abiõde; kutseline hooldusõde; praksiseõde; registreeritud õde</t>
  </si>
  <si>
    <t>abiämmaemand; rahvameditsiini kasutav ämmaemand</t>
  </si>
  <si>
    <t>ajurveda loodusravi spetsialist; aroomteraapia spetsialist ( wellness spetsialist); fütoteraapia spetsialist; hiina loodusravi spetsialist; hingamisterapeut; hirudoteraapia spetsialist; jooga juhendaja</t>
  </si>
  <si>
    <t>abiloomaarst; kunstliku seemenduse tehnik; loomavaktsineerija; veterinaarõde</t>
  </si>
  <si>
    <t>veterinaarvelsker</t>
  </si>
  <si>
    <t>hambaravi vanemõde; hambaraviõde; suuhügienist</t>
  </si>
  <si>
    <t>stomatoloogiaõde; hambaravi assistent; hambaarsti assistent</t>
  </si>
  <si>
    <t>haiguste kodeerija; haigusteregistri tehnik; meditsiiniregistrite ametnik; meditsiiniregistrite analüütik; meditsiiniregistrite tehnik; terviseteabe ametnik</t>
  </si>
  <si>
    <t>kohaliku omavalitsuse tervisedendaja; kohaliku omavalitsuse tervishoiunõustaja; kohaliku omavalitsuse tervishoiutöötaja</t>
  </si>
  <si>
    <t>tervisenõustaja</t>
  </si>
  <si>
    <t>kontaktläätsede optik; prillipoe optik</t>
  </si>
  <si>
    <t>elektriravi spetsialist; füsioteraapiatehnik; massaažiterapeut; punktimassaažiga ravitseja; shiatsuteraapia spetsialist; taastusravitehnik; vesiravi spetsialist</t>
  </si>
  <si>
    <t>ravimassöör</t>
  </si>
  <si>
    <t>haigla assistent; meditsiiniline assistent; silmaarsti assistent</t>
  </si>
  <si>
    <t>meditsiiniliste kuvamisseadmete tehniku(te) assistent/abi (medical imaging assistant)</t>
  </si>
  <si>
    <t>sanitaarinspektor; tervisekaitseinspektor; tervisekaitsespetsialist; toiduainete sanitaar- ja ohutusinspektor; töötervishoiu ja tööohutuse inspektor</t>
  </si>
  <si>
    <t>autojuht-parameedik; kiirabi parameedik; kiirabitehnik</t>
  </si>
  <si>
    <t>autojuht-parameedik; kiirabitehnik-parameedik; autojuht-kiirabitehnik</t>
  </si>
  <si>
    <t>anesteesia tehnik; pereplaneerimise nõustaja; HIV nõustaja; hingamiselundite ravi tehnik</t>
  </si>
  <si>
    <t>aktsiamaakler; valuutamaakler; väärtpaberimaakler</t>
  </si>
  <si>
    <t>hüpoteegiametnik; laenuametnik</t>
  </si>
  <si>
    <t>eralaenuhaldur; laenuadministraator; laenuassistent; laenuhalduse spetsialist</t>
  </si>
  <si>
    <t>müügijuht; ostu-müügijuht</t>
  </si>
  <si>
    <t>raamatupidamisarvestuse pidaja</t>
  </si>
  <si>
    <t>finantsjuhi abi</t>
  </si>
  <si>
    <t>raamatupidaja</t>
  </si>
  <si>
    <t>aktuaari assistent; matemaatika assistent; statistika assistent</t>
  </si>
  <si>
    <t>hindaja; kindlustushindaja; kinnisvarahindaja; nõuete hindaja; nõuete inspektor; taksaator</t>
  </si>
  <si>
    <t>kaubahindaja</t>
  </si>
  <si>
    <t>kindlustusagent; kindlustusandja; kindlustusmaakler</t>
  </si>
  <si>
    <t>kaubareisija; müügiesindaja; müügijärgse teeninduse konsultant</t>
  </si>
  <si>
    <t>hankeametnik; kaupluse varustaja; ostuagent; varustaja; varustusametnik</t>
  </si>
  <si>
    <t>ostuspetsialist</t>
  </si>
  <si>
    <t>ostuassistent</t>
  </si>
  <si>
    <t>varuja; sisseostja</t>
  </si>
  <si>
    <t>kaubanduse kategooriajuht</t>
  </si>
  <si>
    <t>toorainefutuuride diiler; toorainemaakler</t>
  </si>
  <si>
    <t>tollideklarant; tollimaakler</t>
  </si>
  <si>
    <t>konverentside ja ürituste korraldaja; konverentsikorraldaja; pulmakorraldaja</t>
  </si>
  <si>
    <t>personalivärbaja; tööhõiveametnik; töövahendaja</t>
  </si>
  <si>
    <t>töövahenduskonsultant</t>
  </si>
  <si>
    <t>kinnisvara müüja; kinnisvaraagent; kinnisvarahaldur; kinnisvaramaakler</t>
  </si>
  <si>
    <t>majahaldur</t>
  </si>
  <si>
    <t>korteriühistu juhatuse liige</t>
  </si>
  <si>
    <t>elamumajanduse peaspetsialist; eluruumide halduse spetsialist</t>
  </si>
  <si>
    <t>kirjandusagent; kontserdiagent; oksjonipidaja; reklaamimüüja; spordiagent; teatriagent</t>
  </si>
  <si>
    <t>korraldaja, edendaja</t>
  </si>
  <si>
    <t>andmesisestuse töödejuhataja; vanemametnik; vastutav personaliametnik; vastutav registriametnik</t>
  </si>
  <si>
    <t>büroojuhataja; kantseleijuhataja</t>
  </si>
  <si>
    <t>klienditeeninduse koordinaator; klienditeenindusjuht; vastuvõtu- ja teenindusjuht</t>
  </si>
  <si>
    <t>asjaajaja õigusküsimustes</t>
  </si>
  <si>
    <t>rahvastikutoimingute spetsialist; perekonnaseisutoimingute spetsialist</t>
  </si>
  <si>
    <t>juhiabi; sekretär-asjaajaja; sekretär-juhiabi</t>
  </si>
  <si>
    <t>referent; kantseleispetsialist</t>
  </si>
  <si>
    <t>sekretär-juhiabi; prorektori assistent; dekaani abi; direktori abi; osakonnajuhataja abi; juhi assistent</t>
  </si>
  <si>
    <t>asjaajaja</t>
  </si>
  <si>
    <t>praktikakoordinaator</t>
  </si>
  <si>
    <t>õppeinfosüsteemi spetsialist</t>
  </si>
  <si>
    <t>õppekorraldaja</t>
  </si>
  <si>
    <t>õppeosakonna sekretär; õppetooli sekretär; õppesekretär; erialaosakonna koordinaator</t>
  </si>
  <si>
    <t>õppetöö korraldaja; õppetööjuht; töökohapõhise õppe koordinaator</t>
  </si>
  <si>
    <t>haiglaosakonna sekretär; hambaraviasutuse sekretär; meditsiiniala sekretär; meditsiinialal töötav transkribeerija; meditsiiniasutuse sekretär-asjaajaja; meditsiinilabori sekretär; meditsiinistenografist; patoloogiasekretär; patsiendihoolduse sekretär; ravikindlustuse arvelduste sekretär</t>
  </si>
  <si>
    <t>immigratsiooniametnik; passikontrolliametnik; piirivalveinspektor; tolliametnik; tolliinspektor</t>
  </si>
  <si>
    <t>aktsiisiametnik; maksuametnik; maksuinspektor</t>
  </si>
  <si>
    <t>pensioniametnik; sotsiaalabi ametnik; sotsiaalkindlustuse nõuete ametnik</t>
  </si>
  <si>
    <t>ehituslube väljastav ametnik; litsentsiametnik; passiametnik (väljastamine); tegevuslube väljastav ametnik</t>
  </si>
  <si>
    <t>politseiinspektor; politseiuurija</t>
  </si>
  <si>
    <t>hinnainspektor; kaalu- ja mõõduinspektor; kalandusinspektor; metsandusinspektor; palgainspektor; põllumajandusinspektor</t>
  </si>
  <si>
    <t>loomakasvatusinspektor; taimekasvatusinspektor</t>
  </si>
  <si>
    <t>tarbijakaitse nõustaja</t>
  </si>
  <si>
    <t>mereinspektor</t>
  </si>
  <si>
    <t>muinsuskaitsespetsialist</t>
  </si>
  <si>
    <t>linnavaraspetsialist</t>
  </si>
  <si>
    <t>haljastuse ja heakorraspetsialist</t>
  </si>
  <si>
    <t>KOV järelevalveametnik</t>
  </si>
  <si>
    <t>eradetektiiv; kohtuametnik; kohtunõunik; kohtusekretär; kohtutäitur; omandiõiguse määramise spetsialist; võõrandamisametnik; õigushariduseta juristiabi</t>
  </si>
  <si>
    <t>ehitisregistri spetsialist</t>
  </si>
  <si>
    <t>võlanõuete spetsialist; järelevalvespetsialist-menetleja</t>
  </si>
  <si>
    <t>argioskuste õpetaja; hoolekande abitöötaja; kohaliku omavalitsuse arendustöötaja; kohaliku omavalitsuse sotsiaalteenuste spetsialist; kriisisekkumise spetsialist; naiste varjupaiga järelevaataja; noorsooteenuste spetsialist; pereabi teenuste spetsialist; puudega isikute teenuste spetsialist; vaimse tervise ala abitöötaja</t>
  </si>
  <si>
    <t>avahooldusspetsialist; sotsiaalkonsultant</t>
  </si>
  <si>
    <t>hooldusasutuse järelevaataja</t>
  </si>
  <si>
    <t>tegelusjuhendaja</t>
  </si>
  <si>
    <t>perevanema abiline</t>
  </si>
  <si>
    <t>ametiühingu usaldusisik; töötajate usaldusisik</t>
  </si>
  <si>
    <t>ilmikjutlustaja; munk; nunn; usuga tervendaja</t>
  </si>
  <si>
    <t>džoki; golfimängija; hokimängija; jalgpallur; kergejõustiklane; maadleja; maletaja; pokkerimängija; poksija; suusataja; tennisemängija; võidusõitja</t>
  </si>
  <si>
    <t>spordiametnik; spordikohtunik; suusatamistreener; treener; ujumistreener</t>
  </si>
  <si>
    <t>peatreener; jõusaali treener; joogatreener</t>
  </si>
  <si>
    <t>aeroobikainstruktor; purjetamisinstruktor; ratsutamisinstruktor; seiklusraja giid; sukeldumisinstruktor; tervisespordiinstruktor</t>
  </si>
  <si>
    <t>spordiinstruktor</t>
  </si>
  <si>
    <t>vabaaja tegevuse korraldaja</t>
  </si>
  <si>
    <t>aerofotograaf; fotograaf; fotokorrespondent; portreefotograaf; reklaamifotograaf; teadusfotograaf; tööstusfotograaf</t>
  </si>
  <si>
    <t>fotoajakirjanik</t>
  </si>
  <si>
    <t>lavakujundaja; sisedekoraator; toodete väljapaneku spetsialist; vaateakende dekoraator; väljapanekute dekoraator</t>
  </si>
  <si>
    <t>galeriitehnik; muuseumitehnik; raamatukogutehnik</t>
  </si>
  <si>
    <t>säilitaja</t>
  </si>
  <si>
    <t>topisetegija</t>
  </si>
  <si>
    <t>peakokk; peakokk ettevõtte juhi ülesannetes; ülemkokk</t>
  </si>
  <si>
    <t>söökla juhataja; bistroo juhataja</t>
  </si>
  <si>
    <t>eriefektide tehnik; kaskadöör; kaskadööride koordinaator; kehamaalija; lavameister; lavatehnik; programmikoordinaator (ringhääling); rekvisiitor (ringhääling); režissööri assistent (ringhääling); stsenaariumiinspektor; suflöör; teatri kostümeerija; teatritehnik; tekstilise rollita näitleja; tätoveerija; valgustehnik</t>
  </si>
  <si>
    <t>tehniline konsultant teatris; filmi tehniline konsultant</t>
  </si>
  <si>
    <t>arvuti välisseadmete operaator; arvutiga juhitavate kiirtrükiseadmete operaator; arvutioperaator</t>
  </si>
  <si>
    <t>arvuti kasutajatoe operaator; arvuti süsteemianalüüsi assistent; arvutiandmebaasi assistent; programmeerimisassistent; sideassistent (ikt)</t>
  </si>
  <si>
    <t>arvutitehnik; IT-hooldusinsener</t>
  </si>
  <si>
    <t>IT-tugiisik</t>
  </si>
  <si>
    <t>arvutivõrgu tehnik; võrgutoe tehnik</t>
  </si>
  <si>
    <t>IT võrguspetsialist</t>
  </si>
  <si>
    <t>IT-administraator</t>
  </si>
  <si>
    <t>veebisaidi haldur; veebisaidi tehnik; veebmeister</t>
  </si>
  <si>
    <t>veebihaldur</t>
  </si>
  <si>
    <t>audiovisuaaloperaator; filmioperaator; ringhäälinguseadmete operaator; ringhäälingutehnik; tootmisjuht (meedia); videooperaator</t>
  </si>
  <si>
    <t>filmioperaatori assistent</t>
  </si>
  <si>
    <t>helikujundaja assistent</t>
  </si>
  <si>
    <t>helioperaatori assistent</t>
  </si>
  <si>
    <t>helirežissööri assistent</t>
  </si>
  <si>
    <t>televisioonioperaatori assistent</t>
  </si>
  <si>
    <t>sidetehnik</t>
  </si>
  <si>
    <t>kontori üldametnik; kontoriametnik</t>
  </si>
  <si>
    <t>kontori tehniline töötaja</t>
  </si>
  <si>
    <t>sekretär-masinakirjutaja; trükisekretär</t>
  </si>
  <si>
    <t>üldsekretär</t>
  </si>
  <si>
    <t>kiirkirjutaja; masinakirjutaja; stenografist; tekstitöötleja</t>
  </si>
  <si>
    <t>andmesisestaja; andmesisestusoperaator; maksete sisestaja</t>
  </si>
  <si>
    <t>pangateller; postkontori letitöötaja; rahavahetaja</t>
  </si>
  <si>
    <t>valuutavahetaja</t>
  </si>
  <si>
    <t>kihlvedude vahendaja; krupjee</t>
  </si>
  <si>
    <t>pandimajapidaja; rahalaenaja</t>
  </si>
  <si>
    <t>inkassaator; korjandusetegija; võlgade sissenõudja</t>
  </si>
  <si>
    <t>inkassotöötaja</t>
  </si>
  <si>
    <t>võlgade sissenõudja</t>
  </si>
  <si>
    <t>lennupiletite vahendaja; registreerimisleti (check-in’i) ametnik; reisibüroo ametnik; reisikonsultant; reisikorraldaja; turismiinfo ametnik</t>
  </si>
  <si>
    <t>reisibüroo klienditeenindaja</t>
  </si>
  <si>
    <t>klienditeeninduskeskuse infotöötaja</t>
  </si>
  <si>
    <t>telefonivahendusjaama operaator; vastamisteenuse operaator</t>
  </si>
  <si>
    <t>hotelli administraator; hotelli vastuvõtulaua teenindaja</t>
  </si>
  <si>
    <t>hotelliteenindaja</t>
  </si>
  <si>
    <t>infopunkti ametnik; informist</t>
  </si>
  <si>
    <t>informist; infosekretär</t>
  </si>
  <si>
    <t>administraator</t>
  </si>
  <si>
    <t>spordirajatiste administraator; spordisaali administraator; hambakliiniku administraator; ilusalongi administraator; valvelaua administraator; administraatori assistent</t>
  </si>
  <si>
    <t>arvamusuuringu küsitleja; küsitlusuuringu küsitleja; turu-uuringute küsitleja</t>
  </si>
  <si>
    <t>arvamusuuringu küsitleja</t>
  </si>
  <si>
    <t>küsitlusuuringu küsitleja; telefoniküsitleja</t>
  </si>
  <si>
    <t>haigla vastuvõtuametnik; teenuste määramise küsitleja; teenuste määramise spetsialist</t>
  </si>
  <si>
    <t>arveametnik; kuluarvestaja; raamatupidamisametnik</t>
  </si>
  <si>
    <t>rahatöötleja; sularahakäitleja; müügisekretär; müügiassistent</t>
  </si>
  <si>
    <t>raamatupidaja; finantstöötaja</t>
  </si>
  <si>
    <t>kindlustusametnik; finantsametnik; statistikaametnik; vahendusametnik; väärtpaberiametnik</t>
  </si>
  <si>
    <t>registraator</t>
  </si>
  <si>
    <t>palgaarvestaja</t>
  </si>
  <si>
    <t>kaaluja; kaubalähetaja; laoametnik</t>
  </si>
  <si>
    <t>kauba lähetaja-vastuvõtja; toodangu väljastaja</t>
  </si>
  <si>
    <t>laooperaator; kaubainventeerija</t>
  </si>
  <si>
    <t>laospetsialist</t>
  </si>
  <si>
    <t>ajalise planeerimise ametnik (materjalid); tootmisdispetšer</t>
  </si>
  <si>
    <t>veoteenuste dispetšer; veoteenuste kontrolliametnik</t>
  </si>
  <si>
    <t>lendude korraldaja</t>
  </si>
  <si>
    <t>raamatukogu kartoteegipidaja; raamatukogutöötaja</t>
  </si>
  <si>
    <t>raamatukogu tugispetsialist; raamatukogu assistent; pillikogu spetsialist</t>
  </si>
  <si>
    <t>postiljon; postisorteerija</t>
  </si>
  <si>
    <t>postikontrollija</t>
  </si>
  <si>
    <t>kirjakandja; posti kättetoimetaja</t>
  </si>
  <si>
    <t>kodeerija; korrektor</t>
  </si>
  <si>
    <t>kirjaabiline</t>
  </si>
  <si>
    <t>kartoteegipidaja; dokumentide kopeerija</t>
  </si>
  <si>
    <t>paljundaja; kopeerija</t>
  </si>
  <si>
    <t>kartoteegipidaja; registrisekretär</t>
  </si>
  <si>
    <t>arhiivispetsialist</t>
  </si>
  <si>
    <t>personalitöötaja; personalitöö assistent</t>
  </si>
  <si>
    <t>personaliarvestaja</t>
  </si>
  <si>
    <t>ajakirjandusülevaadete koostaja; kirjavahetusametnik; reklaamiosakonna töötaja; telefoniraamatu koostaja; toimetusametnik</t>
  </si>
  <si>
    <t>häältelugemiskomisjoni liige; jaoskonnakomisjoni liige</t>
  </si>
  <si>
    <t>kajutiteenindaja; lennusaatja; pardateenindaja</t>
  </si>
  <si>
    <t>bussi konduktor; köissõiduki konduktor; piletikontrolör (ühistransport); rongi konduktor; trammi konduktor</t>
  </si>
  <si>
    <t>giid; giid-reisisaatja; kunstigalerii giid</t>
  </si>
  <si>
    <t>kokk</t>
  </si>
  <si>
    <t>kokk-õppemeister; abikokk</t>
  </si>
  <si>
    <t>kelner; sommeljee</t>
  </si>
  <si>
    <t>toitlustuse õppemeister</t>
  </si>
  <si>
    <t>hommikusöögiteenindaja; konverentsi toitlustusteenindaja</t>
  </si>
  <si>
    <t>baarmen</t>
  </si>
  <si>
    <t>habemeajaja; juuksehoolduse spetsialist; juuksur; soengutegija</t>
  </si>
  <si>
    <t>juuksur-koolitaja</t>
  </si>
  <si>
    <t>jumestuskunstnik; kosmeetik; küünetehnik; maniküürija; pediküürija; salenemiskonsultant; spaateenindaja</t>
  </si>
  <si>
    <t>spaakeskuse perenaine; spaakeskuse peremees</t>
  </si>
  <si>
    <t>kosmeetik-koolitaja</t>
  </si>
  <si>
    <t>majapidaja (hotellis); majutusasutuse perenaine</t>
  </si>
  <si>
    <t>majaperenaine (juhatab alluvaid)</t>
  </si>
  <si>
    <t>majutusjuht; majutustöötaja</t>
  </si>
  <si>
    <t>haldusteenuse koordinaator</t>
  </si>
  <si>
    <t>majandustöötaja; majandusjuht; majandusjuhataja</t>
  </si>
  <si>
    <t>mõisa perenaine</t>
  </si>
  <si>
    <t>õpilaskodu perenaine; üliõpilaskodu juhataja; koolkodu perenaine</t>
  </si>
  <si>
    <t>kodumajutusasutuse pidaja; kodumajapidaja; ülemteener</t>
  </si>
  <si>
    <t>kirikuteener; majahoidja; portjee; sadamavaht</t>
  </si>
  <si>
    <t>majavanem; komandant; teenindaja (kinnisvara); majaperenaine</t>
  </si>
  <si>
    <t>õpilaskodu korrapidaja; öökorrapidaja; ühiselamu administraator; üliõpilaskodu administraator</t>
  </si>
  <si>
    <t>varjupaiga administraator</t>
  </si>
  <si>
    <t>astroloog; ennustaja; numeroloog; käetark</t>
  </si>
  <si>
    <t>kammerteener; seltsidaam; teener</t>
  </si>
  <si>
    <t>seltsiline</t>
  </si>
  <si>
    <t>teener</t>
  </si>
  <si>
    <t>matusekorraldaja; palsameerija</t>
  </si>
  <si>
    <t>hobusetaltsutaja; koertetreenija; loomaaiatalitaja</t>
  </si>
  <si>
    <t>koertehooldaja</t>
  </si>
  <si>
    <t>hobusetreenija</t>
  </si>
  <si>
    <t>loomatalitaja</t>
  </si>
  <si>
    <t>teenistuskoerte koolituse spetsialist</t>
  </si>
  <si>
    <t>sõiduinstruktor</t>
  </si>
  <si>
    <t>autosõiduõpetaja; sõiduõpetaja; mootrorsõidukijuhi õpetaja; õppesõiduinstruktor; õppesõidumeister</t>
  </si>
  <si>
    <t>isiklik saatja; klubi teenindaja (mees); klubi teenindaja (naine); tantsupartner</t>
  </si>
  <si>
    <t>kioskimüüja; turumüüja; tänavamüüja (v.a toit)</t>
  </si>
  <si>
    <t>kioskipidaja</t>
  </si>
  <si>
    <t>tänavakaupleja (toit); tänaval toidu müüja</t>
  </si>
  <si>
    <t>ajalehekioski pidaja; väikepoepidaja; väikepoodnik</t>
  </si>
  <si>
    <t>kassiiride vahetuseülem; supermarketi müüjate vahetuseülem</t>
  </si>
  <si>
    <t>müüja (hulgimüügiasutus); müüja (jaemüügiasutus)</t>
  </si>
  <si>
    <t>kaupluse kassiir; piletimüüja (meelelahutus- ja spordisündmused); supermarketi kassiir</t>
  </si>
  <si>
    <t>kaupluse kassapidaja</t>
  </si>
  <si>
    <t>kunstimodell; moemodell; reklaamimodell</t>
  </si>
  <si>
    <t>demonstraator; tootetutvustaja</t>
  </si>
  <si>
    <t>esitlusmüüja; läveltmüüja; ukselt uksele käiv müüja</t>
  </si>
  <si>
    <t>internetimüüja; kaugturunduse müüja; kaugturundustöötaja; klienditeeninduskeskuse müüja; kõnekeskuse müüja</t>
  </si>
  <si>
    <t>telefoni(tsi)müüja; telemüügi spetsialist</t>
  </si>
  <si>
    <t>tanklatöötaja; väikelaevasadama töötaja</t>
  </si>
  <si>
    <t>kohviku letitöötaja; salatileti töötaja</t>
  </si>
  <si>
    <t>toitlustuse letitöötaja</t>
  </si>
  <si>
    <t>puhvetipidaja</t>
  </si>
  <si>
    <t>üüritehingute vahendaja</t>
  </si>
  <si>
    <t>koolivälise aja lastehoiutöötaja; lapsehoidja; lastehoiutöötaja; päevahoiu töötaja; sõimetöötaja</t>
  </si>
  <si>
    <t>puudega lapse tugiisik</t>
  </si>
  <si>
    <t>lasteaia abiõpetaja; abiõpetaja</t>
  </si>
  <si>
    <t>tugiisik koolis</t>
  </si>
  <si>
    <t>hooldaja (kliinikus, haiglas, hooldekodus); patsiendihooldaja; psühhiaatriline abistaja; sünnitusabiline (kliinikus või haiglas)</t>
  </si>
  <si>
    <t>hooldaja (tervishoiuasutuses); põetaja (tervishoiuasutuses); hooldusõde (tervishoiuasutuses); sotsiaalhooldaja (tervishoiuasutuses)</t>
  </si>
  <si>
    <t>hooldaja (hoolekandeasutuses); põetaja (hoolekandeasutuses); hooldusõde (hoolekandeasutuses); sotsiaalhooldaja (hoolekandeasutuses)</t>
  </si>
  <si>
    <t>hooldaja (kodus); isikuhooldaja (kodus); koduhooldustöötaja; kodusünnitusel abistaja</t>
  </si>
  <si>
    <t>farmatseudiabi; hambaarsti abiline; meditsiiniülesvõtte protseduuride assistent; steriliseerija abiline; vereproovide võtja; õe abiline</t>
  </si>
  <si>
    <t>apteegi abitöötaja; apteekri abiline; autoklaavija; desinfektor; hambaravi abitöötaja; laborandi abi; laborandi abiline; operatsioonitoa abiline; operatsioonitoa tehnik; patoloogiateenistuse assistent; sanitar-pesija; radioloogia abiline; sterilisatsiooni tehnik; sterilisatsiooniõde; steriliseerija; stomatoloogiaosakonna assistent; vanemassistent; vanemsteriliseerija; õe abiline</t>
  </si>
  <si>
    <t>demineerija; päästja; tuletõrjuja</t>
  </si>
  <si>
    <t>päästetöötaja</t>
  </si>
  <si>
    <t>patrullpolitseinik; valvepolitseinik</t>
  </si>
  <si>
    <t>vangivalvur</t>
  </si>
  <si>
    <t>ihukaitsja; turvamees; turvatöötaja</t>
  </si>
  <si>
    <t>valvespetsialist</t>
  </si>
  <si>
    <t>valvetöötaja</t>
  </si>
  <si>
    <t>loomapüüdja; rannavalvur; loomakaitsetöötaja; ülekäigukoha valvur; vetelpäästja; liiklusreguleerija</t>
  </si>
  <si>
    <t>kartulikasvataja; köögiviljakasvataja; linakasvataja</t>
  </si>
  <si>
    <t>mahlalaskja; marjakasvataja; puuviljakasvataja; teekasvataja; viinamarjakasvataja</t>
  </si>
  <si>
    <t>aednik; maastikuaednik; seenekasvataja; väikeaiapidaja</t>
  </si>
  <si>
    <t>õppemajandi juht</t>
  </si>
  <si>
    <t>põllumajanduse oskustöötaja (segakultuurid); segakultuuride kasvataja</t>
  </si>
  <si>
    <t>hobusekasvataja; kitsekasvataja; koerakasvataja; lambakasvataja; piimakarja kasvataja; veisekasvataja; villapügaja</t>
  </si>
  <si>
    <t>loomakasvatustöötaja</t>
  </si>
  <si>
    <t>linnuaretaja; linnukasvataja; linnutalitaja</t>
  </si>
  <si>
    <t>kanakasvataja; hanekasvataja; kalkunikasvataja; kodulinnukasvataja; pardikasvataja; tibukasvataja</t>
  </si>
  <si>
    <t>mesinik; siidiussikasvataja</t>
  </si>
  <si>
    <t>jaanalinnukasvataja; karusloomakasvataja; metslindude kasvataja; teokasvataja</t>
  </si>
  <si>
    <t>loomalabori töötaja</t>
  </si>
  <si>
    <t>talupidaja (segapõllumajandus); põllumajanduse oskustöötaja (segapõllumajandus)</t>
  </si>
  <si>
    <t>õppetalu juhataja</t>
  </si>
  <si>
    <t>metsalangetaja; puidumõõdistaja; puuraidur; puusöepõletaja</t>
  </si>
  <si>
    <t>puuraidur</t>
  </si>
  <si>
    <t>austrikasvataja; kalakasvanduse oskustöötaja; kalakasvataja; mereandide kasvanduse oskustöötaja; mereandide kasvataja; pärlikasvataja; vetikakasvataja</t>
  </si>
  <si>
    <t>kalur (rannikuvetes); kalur (sisevetes); rannikupüügilaeva juht</t>
  </si>
  <si>
    <t>avamerekalur; traallaevakalur</t>
  </si>
  <si>
    <t>hülgekütt; karusnahakütt</t>
  </si>
  <si>
    <t>ainult oma tarbeks põllusaadusi tootev talunik; ainult oma tarbeks aiasaaduste kasvataja; ainult oma tarbeks aedviljade kasvataja</t>
  </si>
  <si>
    <t>ainult oma tarbeks loomi pidav talunik</t>
  </si>
  <si>
    <t>ainult oma tarbeks segakultuure kasvatav ja loomi pidav talunik</t>
  </si>
  <si>
    <t>ainult oma tarbeks kalastaja; ainult oma tarbeks küttija; ainult oma tarbeks metsasaaduste koguja</t>
  </si>
  <si>
    <t>majaehitaja</t>
  </si>
  <si>
    <t>palkmajade ehitaja</t>
  </si>
  <si>
    <t>ehitusplokkide laduja; koldepottsepp; korstnaladuja; müürsepp; pottsepp</t>
  </si>
  <si>
    <t>kaminameister</t>
  </si>
  <si>
    <t>graniidilõikaja; kivilõikaja; kiviraidur</t>
  </si>
  <si>
    <t>betoonivalaja; terratsopõranda ehitaja; tsemendiviimistleja</t>
  </si>
  <si>
    <t>betoontoodete viimistleja</t>
  </si>
  <si>
    <t>betoonisarruse paigaldaja; armatuuri paigaldaja</t>
  </si>
  <si>
    <t>ehituspuusepp; laevapuusepp; uksepaigaldaj; avatäidete paigaldaja</t>
  </si>
  <si>
    <t>uksepaigaldaja; aknapaigaldaja</t>
  </si>
  <si>
    <t>kõrgehitustööline; lammutuse oskustöötaja; tellingupaigaldaja; valmisdetailidest ehitiste koostaja</t>
  </si>
  <si>
    <t>bituumenkatuste ehitaja; katusepanija; kivikatuste ehitaja; plaatkatuste ehitaja; plekk-katuste ehitaja; roog- või õlgkatuste ehitaja</t>
  </si>
  <si>
    <t>õlgkatuse ehitaja</t>
  </si>
  <si>
    <t>marmorkatete paigaldaja; parketiladuja; plaatija; vaibapaigaldaja</t>
  </si>
  <si>
    <t>dekoratiivkrohvija; fassaadikrohvija; kipsplaadi viimistleja; kiudkrohviga krohvija; krohvija; stukk-krohvija</t>
  </si>
  <si>
    <t>heliisoleerija; isoleerija; katelde ja torude isoleerija; külmutus- ja kliimaseadmete isoleerija; soojusisoleerija</t>
  </si>
  <si>
    <t>autoklaasija; katuseklaasija; klaasija; sõidukiklaasija</t>
  </si>
  <si>
    <t>gaasiseadmete monteerija; torulukksepp; torustikumonteerija; torustikupaigaldaja</t>
  </si>
  <si>
    <t>kütte- ja jahutussüsteemi koostaja; veevärgi ja kanalisatsioonisüsteemi koostaja; ventilatsioonisüsteemi koostaja</t>
  </si>
  <si>
    <t>kliimaseadmete mehaanik; külmutusseadmete mehaanik</t>
  </si>
  <si>
    <t>ammoniaagi külmutusseadmete masinist</t>
  </si>
  <si>
    <t>ehitusmaaler; tapeetija</t>
  </si>
  <si>
    <t>maaler</t>
  </si>
  <si>
    <t>sõidukivärvija; tootelakkija; tootevärvija</t>
  </si>
  <si>
    <t>automaaler</t>
  </si>
  <si>
    <t>fassaadipuhastaja; korstnapühkija; liivjugapuhastusseadme operaator (hoonefassaadid)</t>
  </si>
  <si>
    <t>kärnivalmistaja; metalli valuvormide valmistaja</t>
  </si>
  <si>
    <t>jootja; keevitaja; leeklõikaja</t>
  </si>
  <si>
    <t>katelsepp; lehtmetalli valtsija; plekksepp; vasksepp</t>
  </si>
  <si>
    <t>keretööde mehaanik</t>
  </si>
  <si>
    <t>metallkonstruktsioonide ettevalmistaja; metallkonstruktsioonide püstitaja; neetija</t>
  </si>
  <si>
    <t>kõrgkonstruktsioonide trossipaigaldaja; laeva taglastaja; taglastaja; teatridekoratsioonide trossipaigaldaja; trossi- ja köiejätkaja</t>
  </si>
  <si>
    <t>metallivormija; sepp; stantsisepp; vasarasepp</t>
  </si>
  <si>
    <t>lukksepp; rakiselukksepp; relvasepp; stantsivalmistaja; šabloonilukksepp; tööriistalukksepp</t>
  </si>
  <si>
    <t>metallitreial; metallipuurpingi operaator; metallitööpingi operaator; metallitööpingi seadistaja-operaator; metallitööpinkide seadistaja</t>
  </si>
  <si>
    <t>metallitöötlemise CNC (APJ) masina seadistaja</t>
  </si>
  <si>
    <t>metallitöötlemise CNC (APJ) masina operaator</t>
  </si>
  <si>
    <t>metallilihvija; metalliviimistleja; noateritaja; tööriistateritaja</t>
  </si>
  <si>
    <t>diiselmootorite mehaanik (maanteetransport); garaažimehaanik; mootoripaigaldaja (mootorsõidukid); mootorrattamehaanik; mootorsõidukite mootori ja kütusesüsteemi mehaanik; pidurisüsteemide mehaanik; sõidukimehaanik; sõidukite elektromehaaniliste osade mehaanik; sõidukite remondimehaanik; väikemootorite mehaanik</t>
  </si>
  <si>
    <t>transporditehnika õppetöökoja meister</t>
  </si>
  <si>
    <t>rehvivahetaja</t>
  </si>
  <si>
    <t>mootoriseadistaja</t>
  </si>
  <si>
    <t>helikopterimehaanik; lennukimehaanik; lennukimootori lukksepp; lennukite keremehaanik; lennunduse hooldusmehaanik; pneumo- ja hüdrosüsteemide mehaanik (õhusõidukid); raketimootorite osade mehaanik; reaktiivmootorite mehaanik; õhusõidukite hooldusmehaanik; õhusõidukite restaureerija</t>
  </si>
  <si>
    <t>ehitusmasinate mehaanik; kaevandusmasinate mehaanik; põllumajandusmasinate remondimehaanik; rongimootorite mehaanik; statsionaarsete mootorite monteerija</t>
  </si>
  <si>
    <t>põllumajandusmasinate remondimehaanik-õppemeister</t>
  </si>
  <si>
    <t>laevamasinate õlitaja ja määrija</t>
  </si>
  <si>
    <t>jalgrattamehaanik; jalgrattaparandaja; lapsevankrite parandaja; ratastooliparandaja</t>
  </si>
  <si>
    <t>kellassepp; kirurgiliste instrumentide valmistaja; meteoroloogiliste instrumentide valmistaja</t>
  </si>
  <si>
    <t>keelpillimeister; klaverihäälestaja; puupuhkpillimeister; vaskpillide parandaja</t>
  </si>
  <si>
    <t>muusikariistade häälestaja</t>
  </si>
  <si>
    <t>emailija (ehtekunst); hõbesepp; juveliir; kullassepp; vääriskivide paigaldaja</t>
  </si>
  <si>
    <t>käiavormija; potisepp; savi- ja portselantoodete valaja; savi- ja portselantoodete vormija</t>
  </si>
  <si>
    <t>savi- ja portselanikoja meister</t>
  </si>
  <si>
    <t>klaasilihvija; klaasilõikaja; klaasipuhuja; klaasiviimistleja</t>
  </si>
  <si>
    <t>dekoratiivvärvija; klaasidekoraator; klaasigraveerija; klaasisöövitaja; sildimaalija</t>
  </si>
  <si>
    <t>harjameister; korvipunuja; korvmööbli valmistaja; pilliroopunuja; puutoodete valmistaja</t>
  </si>
  <si>
    <t>kangur; kuduja; lõngavalmistaja; nahameister; niidi- ja lõngaketraja; riidekuduja; tekstiilimeister; tekstiilkiudude kammija; tekstiilkiudude tõmbaja; vaibakuduja; vaibameister</t>
  </si>
  <si>
    <t>silmuskuduja</t>
  </si>
  <si>
    <t>võrgukuduja</t>
  </si>
  <si>
    <t>kivitoodete käsitsi valmistaja; küünalde käsitsi valmistaja; metallmänguasjade valmistaja</t>
  </si>
  <si>
    <t>elektronkirjastamise operaator; elektroonilise trükiettevalmistuse tehnik; fotograveerija; fotolitograaf; laduja; plaadimontöör (siidtrükk); rasterdaja; trükiladuja; trükiplaatide valmistaja</t>
  </si>
  <si>
    <t>trükiladuja</t>
  </si>
  <si>
    <t>digitaalse trükipressi operaator; fleksotrükimasina operaator; plokktrüki mehaanik; rulltrükimasina operaator; siidtrükimasina operaator; siidtrükkal; suuri paberilaide kasutava trükimasina operaator; sügavtrükimasina operaator; tekstiilitrükkal; trükimasina sööturi operaator; väikese trükipressi operaator</t>
  </si>
  <si>
    <t>trükkija</t>
  </si>
  <si>
    <t>fooliumtrükimasina operaator; kogumismasina operaator; kokkuvõtmismasina operaator; köitemasina operaator; liimköitemasina operaator; lõikuri operaator; raamatuköitja; seljaköitemasina operaator; voltimismasina operaator; väikese köitekoja tööline</t>
  </si>
  <si>
    <t>ehituselektrik; hoonete remondielektrik</t>
  </si>
  <si>
    <t>remondielektrik</t>
  </si>
  <si>
    <t>ankrute ehitaja; autoelektrik; elektrigeneraatorite paigaldaja; elektromehaanik; liftimehaanik</t>
  </si>
  <si>
    <t>mootorsõidukielektrik; sõidukielektrik</t>
  </si>
  <si>
    <t>elektrikaablite ühendaja; liinielektrik</t>
  </si>
  <si>
    <t>automaatsete tellermasinate mehaanik; avioonikamehaanik; elektroonikamehaanik; elektroonikaseadmete hooldaja; koopiamasinate mehaanik</t>
  </si>
  <si>
    <t>õhusõiduki hooldusmehaanik</t>
  </si>
  <si>
    <t>andme- ja sidekaablite paigaldaja; arvutiriistvara paigaldaja; arvutiseadmete koostaja; sideseadmete mehaanik; sidetehnoloogia hooldaja; telefonipaigaldaja</t>
  </si>
  <si>
    <t>IKT hooldustehnik; IKT-seadmete hooldaja</t>
  </si>
  <si>
    <t>kalafileerija; kalatöötleja; lihunik</t>
  </si>
  <si>
    <t>kondiiter; maiustustevalmistaja; pagar; šokolaadivalmistaja</t>
  </si>
  <si>
    <t>pagarikoja meister; pagar-õppemeister; abipagar</t>
  </si>
  <si>
    <t>kondiiter-õppemeister</t>
  </si>
  <si>
    <t>pagar-kondiitri õppemeister</t>
  </si>
  <si>
    <t>juustumeister; võimeister</t>
  </si>
  <si>
    <t>õppetööstuse töötaja</t>
  </si>
  <si>
    <t>aedviljade ja puuvilja marineerija; köögiviljade konserveerija; moositegija; puuviljade konserveerija; puuviljasegude valmistaja; õlipressija</t>
  </si>
  <si>
    <t>jookide degusteerija; tee degusteerija; toidu kvaliteedimääraja; toidudegusteerija; veinidegusteerija</t>
  </si>
  <si>
    <t>sigaretivalmistaja; sigarivalmistaja; tubaka kvaliteedimääraja</t>
  </si>
  <si>
    <t>puidukuivatioperaator; puidukuivataja; puidukuivatusahju operaator; puidutöötleja; spoonikuivataja</t>
  </si>
  <si>
    <t>mööblitisler; puitšabloonide valmistaja; ratassepp; tisler; vankriehitaja</t>
  </si>
  <si>
    <t>mööblitootmismasina operaator; puidu täppissaagija; puidutreial; puidutreipingi operaator; puidutöötlemismasina operaator; puidutöötlemismasina seadistaja; puidutöötlemismasina seadistaja-operaator; puidutöötlemismasina seadistusoperaator; puulõikemasina operaator</t>
  </si>
  <si>
    <t>CNC puidutöötlemiskeskuse operaator</t>
  </si>
  <si>
    <t>köösner; kübarategija; naisterätsep; rätsep</t>
  </si>
  <si>
    <t>juurdelõikaja; karusnahaltoodete lõigete valmistaja; kinnaste juurdelõikaja; rõivalõigete valmistaja</t>
  </si>
  <si>
    <t>tikkija; vihmavarjuõmbleja; õmbleja</t>
  </si>
  <si>
    <t>madratsivalmistaja; mööblipolsterdaja; ortopeediliste abivahendite polsterdaja; sõidukipolsterdaja</t>
  </si>
  <si>
    <t>karusnaha pügaja; loomanahkade sortija; parkal</t>
  </si>
  <si>
    <t>jalatsivalmistaja; kingsepp; ortopeediliste jalatsite valmistaja; sadulsepp</t>
  </si>
  <si>
    <t>allveetöötaja; austripüüdja; käsnloomade püüdja; päästetuuker</t>
  </si>
  <si>
    <t>lõhkaja; lõhkemeister; õhkija</t>
  </si>
  <si>
    <t>kvaliteediinspektor (v.a toidud ja joogid); tootesortija; villaliigitaja</t>
  </si>
  <si>
    <t>kvaliteediinspektor (v.a toidud ja joogid)</t>
  </si>
  <si>
    <t>fumigaator; kahjuritõrjuja; umbrohutõrjuja</t>
  </si>
  <si>
    <t>optiliste läätsede viimistleja; optiliste läätsede vormija</t>
  </si>
  <si>
    <t>kaevandusseadmete operaator; kaevandusveoki operaator; kaevur; laetoestaja (mäendus); pidevkaevandusseadme operaator; suurpuuri operaator; veoliini operaator (mäendus)</t>
  </si>
  <si>
    <t>hõljutamisseadme operaator (maavarade töötlemine); kullapesija; masinaoperaator (kivide raiumine või töötlemine); purusti operaator (maavarade või kivimite töötlemine); rikastusmasina operaator (maavarad); söepesija</t>
  </si>
  <si>
    <t>floteerija</t>
  </si>
  <si>
    <t>arenduspuurija; masinhaaratsi operaator; puurimisülema abi; puurplatvormi operaator; puurseadmete operaator; puurtorni operaator; puurtornitööline; sihipuurija</t>
  </si>
  <si>
    <t>betoonitootmismasina operaator; kivilihvimismasina operaator; tööstuslike teemantide lihvimismasina operaator; valatud betoontoodete masina operaator; valatud kivitoodete masina operaator</t>
  </si>
  <si>
    <t>metallipressimismasina operaator; metallisulatusahju operaator; terasevaltsija; valukopa operaator</t>
  </si>
  <si>
    <t>terasesulatusahju operaator; metalli termtöötluse operaator; karastaja</t>
  </si>
  <si>
    <t>metalli katmismasina operaator; metalliplaatimismasina operaator; metalliviimistlusmasina operaator</t>
  </si>
  <si>
    <t>metalliviimistleja</t>
  </si>
  <si>
    <t>galvaanimisoperaator</t>
  </si>
  <si>
    <t>küünlatootmismasina operaator; lõhkeainete tootmise masina operaator; ravimite ja hügieenitarvete masinate operaatorid</t>
  </si>
  <si>
    <t>parafiinitootmisliini operaator</t>
  </si>
  <si>
    <t>kemikaalide destilleerija; utmisahju operaator; kemikaalide filtreerija; kemikaalide separeerija; kemikaalide töötleja; kemikaalipurustaja; kemikaalisegaja</t>
  </si>
  <si>
    <t>filmilt fotode trükkija; fotode ilmutusmasina operaator; fotode suurendaja; fotode suurendusmasina operaator; fotode trükkija; fotofilmi töötlusmasina operaator; fotograafiatoodete töötleja; pimikutehnik; värvifilmi ilmutaja</t>
  </si>
  <si>
    <t>kummipressimismasina operaator; kummitoodete valmistamise operaator; kummivaltsimismasina operaator; kummivormija; lateksitöötleja; rehviparandaja; rehvivalmistaja; vulkaniseerija</t>
  </si>
  <si>
    <t>kummitööstuse tootmisliini ja seadmeoperaator</t>
  </si>
  <si>
    <t>rehvipaigaldaja</t>
  </si>
  <si>
    <t>optiliste kiudude tõmbaja; plastipressimismasina operaator; plastist kaablimantlite masina operaator; plastivormija; plastlaminaadi pressi operaator; plastpaatide ehitaja; plastpudelite puhumismasina operaator; plasttoodete masina operaator</t>
  </si>
  <si>
    <t>kile- ja plastikkottide tootmisliini operaator</t>
  </si>
  <si>
    <t>paberkarpide masina operaator; pabertoodete masina operaator; papjeemašee valmistaja; papptoodete masina operaator; ümbrike ja paberkottide valmistamise masina operaator</t>
  </si>
  <si>
    <t>niidi ja lõnga ketrusmasina operaator; niidi ja lõnga korrutusmasina operaator; niidi ja lõnga poolimismasina operaator; tekstiilkiu ettevalmistusmasina operaator</t>
  </si>
  <si>
    <t>kordistusmasina operaator</t>
  </si>
  <si>
    <t>poolija</t>
  </si>
  <si>
    <t>kudumismasina operaator; punumismasina operaator; vaibakudumismasina operaator; võrgukudumismasina operaator</t>
  </si>
  <si>
    <t>kangastelgede operaator; kudumistelgede operaator</t>
  </si>
  <si>
    <t>tikkimismasina operaator; õmblusmasina operaator</t>
  </si>
  <si>
    <t>kangapleegitusmasina operaator; riidevärvimismasina operaator</t>
  </si>
  <si>
    <t>karvaeemaldusmasina operaator; nahaparkimismasina operaator; nahavärvimismasina operaator</t>
  </si>
  <si>
    <t>naha ettevalmistusmasina operaator</t>
  </si>
  <si>
    <t>jalatsitootmismasina operaator</t>
  </si>
  <si>
    <t>jalatsite masinliimija</t>
  </si>
  <si>
    <t>keemilise puhastuse masina operaator; pesumasina operaator; triikimismasina operaator</t>
  </si>
  <si>
    <t>pesupesemise operaator; pesupesija</t>
  </si>
  <si>
    <t>pesutriikimise operaator; riidepressi operaator</t>
  </si>
  <si>
    <t>kübaramasina operaator; punutistemasina operaator; tekstiilimustrite masina operaator; telgivalmistusmasina operaator</t>
  </si>
  <si>
    <t>kalatöötlemismasina operaator; leivaküpsetusmasina operaator; lihatöötlemismasina operaator; pagaritoodete masina operaator; piimatoodete masina operaator; piimatöötlemismasina operaator; sigaretitootmismasina operaator; sigaritootmismasina operaator; šokolaadimasina operaator</t>
  </si>
  <si>
    <t>vürtsitootmisliini operaator</t>
  </si>
  <si>
    <t>kalandri operaator (tselluloos ja paber); poognamasina operaator (tselluloos ja paber); tselluloosi- ja paberipeenesti operaator; vanapaberi ümbertöötluse operaator</t>
  </si>
  <si>
    <t>ketassae operaator; palgilõikamisseadmete operaator; saeveski operaator; saeveski servahöövelpingi operaator; saeveskihöövli operaator; vineeripressi operaator; vineeritreipingi operaator</t>
  </si>
  <si>
    <t>klaasiahju operaator; klaasipuhumismasina operaator; klaasisegu segamismasina operaator; plaadiahju operaator; saviahju operaator; savisegamismasina operaator; telliseahju operaator</t>
  </si>
  <si>
    <t>aurumootori operaator; laevakatla operaator; soojuselektrijaama operaator</t>
  </si>
  <si>
    <t>katlakäitaja; katlakütja; katlaseadmete masinist</t>
  </si>
  <si>
    <t>märgistamismasina operaator; pakkemasina operaator; pakkimismasina operaator; pudelite täitja</t>
  </si>
  <si>
    <t>silikoonlaastude tootmismasina operaator; trossi- ja köiejätkamismasina operaator</t>
  </si>
  <si>
    <t>lennukikoostaja; lennukimootorite koostaja; mootoripaigaldaja; pingipaigaldaja (veokid); sõidukikoostaja; sõidukimootorite koostaja; turbiinide koostaja</t>
  </si>
  <si>
    <t>ankrumähkimise operaator; elektriseadmete koostaja; elektromehaanikaseadmete koostaja; elektroonikaseadmete koostaja; mikroelektroonikaseadmete koostaja; telefonikoostaja; televiisorikoostaja</t>
  </si>
  <si>
    <t>ehete koostaja; jalgrataste koostaja; kastiehitaja; kummitoodete koostaja; lahingumoona koostaja; metalltoodete koostaja (v.a mehaanilised tooted); nahktoodete koostaja; nugade koostaja; papptoodete koostaja; plastmänguasjade koostaja; plasttoodete koostaja; pliiatsite koostaja; prilliraamide koostaja; puidutoodete koostaja; puitmööbli koostaja/paigaldaja; päikesevarjude koostaja; reisikottide viimistleja; tekstiiltoodete koostaja; termospudelite koostaja; uste koostaja</t>
  </si>
  <si>
    <t>uste koostaja; akende koostaja</t>
  </si>
  <si>
    <t>pabertoodete koostaja</t>
  </si>
  <si>
    <t>metroorongijuht; rongijuht; vedurijuht</t>
  </si>
  <si>
    <t>vedurijuhi abi</t>
  </si>
  <si>
    <t>rongijuhi abi</t>
  </si>
  <si>
    <t>raudtee pidurdusseadmete operaator; raudtee pöörmeseadja; raudtee signaliseerija</t>
  </si>
  <si>
    <t>kaubavaguni saatja</t>
  </si>
  <si>
    <t>vagunihaakija; vagunipidurdaja; rongikoostaja abi</t>
  </si>
  <si>
    <t>kolmerattalise mootorratta juht; mootorratta juht; mootorrikša juht; motokuller</t>
  </si>
  <si>
    <t>sõiduautojuht; pakiauto juht; taksojuht</t>
  </si>
  <si>
    <t>bussijuht; trammijuht; trollibussi juht</t>
  </si>
  <si>
    <t>betooniauto juht; haagisejuht; veoauto juht</t>
  </si>
  <si>
    <t>rahvusvaheliste vedude autojuht</t>
  </si>
  <si>
    <t>palgilõikusmasina operaator (metsas); palgimasina operaator (metsas); palgiveoki juht (metsas); puulõhkumismasina operaator (metsas); traktorist</t>
  </si>
  <si>
    <t>buldooserijuht; ekskavaatorijuht; esikopaga laaduri juht; lumesaha juht; rammnuia juht; teerullijuht</t>
  </si>
  <si>
    <t>laadurijuht</t>
  </si>
  <si>
    <t>istelifti operaator; kaevanduslifti operaator; kraanajuht; köisraudtee operaator; köissõiduki operaator; suusatõstuki operaator</t>
  </si>
  <si>
    <t>dokker-mehhanisaator</t>
  </si>
  <si>
    <t>kahveltõstukijuht</t>
  </si>
  <si>
    <t>tõstukijuht; kahvellaaduri juht</t>
  </si>
  <si>
    <t>madrus; pootsman; praamijuht; puksiirijuht</t>
  </si>
  <si>
    <t>vanemmadrus</t>
  </si>
  <si>
    <t>koduabiline; kodukoristaja</t>
  </si>
  <si>
    <t>korterikoristaja; korteripuhastaja</t>
  </si>
  <si>
    <t>koduteenija</t>
  </si>
  <si>
    <t>hotelli koristaja; kontori koristaja; tualetiteenindaja; õhusõiduki koristaja</t>
  </si>
  <si>
    <t>käsitsi pesupesija; käsitsi pressija; triikija</t>
  </si>
  <si>
    <t>autopesija; sõidukipesija (käsitsi)</t>
  </si>
  <si>
    <t>autopesija (käsitsi); sõidukipoleerija (käsitsi)</t>
  </si>
  <si>
    <t>aknapesija</t>
  </si>
  <si>
    <t>basseinipuhastaja; grafiti eemaldaja; jahutustorni puhastaja; vaibapuhastaja</t>
  </si>
  <si>
    <t>aedvilja korjaja; puuvilja korjaja; põllutööline</t>
  </si>
  <si>
    <t>karjafarmi tööline; karjane; karjus</t>
  </si>
  <si>
    <t>karjak; karjane; karjus; sigala abitööline</t>
  </si>
  <si>
    <t>põllusaaduste ja loomakasvatuse lihttööline</t>
  </si>
  <si>
    <t>aianduse lihttööline; muruniitja; puukooli lihttööline</t>
  </si>
  <si>
    <t>haljastustööline</t>
  </si>
  <si>
    <t>metsanduse lihttööline; puuistutaja</t>
  </si>
  <si>
    <t>metsatööline; võsalõikaja</t>
  </si>
  <si>
    <t>raba lihttööline</t>
  </si>
  <si>
    <t>kalakasvatuse lihttööline; kalanduse lihttööline</t>
  </si>
  <si>
    <t>kaevanduse lihttööline; karjääri lihttööline; söeproovide koguja</t>
  </si>
  <si>
    <t>ehituslihttööline (rajatised); hauakaevaja; tammide hooldustööline</t>
  </si>
  <si>
    <t>ehituse abitööline; tee-ehituse lihttööline</t>
  </si>
  <si>
    <t>ehituslihttööline (hooned); hoonelammutamise lihttööline; mördikäru lükkaja (hooned); müürsepa abiline (hooned)</t>
  </si>
  <si>
    <t>lammutustööline (hooned)</t>
  </si>
  <si>
    <t>etiketikleepija; kingituste pakkija; käsitsipakkija</t>
  </si>
  <si>
    <t>markeerija</t>
  </si>
  <si>
    <t>kingituste pakkija</t>
  </si>
  <si>
    <t>laotööline; materjalivedaja; pudelisorteerija tehases; tehase abitööline</t>
  </si>
  <si>
    <t>jalgrattakuller; pedaalsõidukijuht (velotakso); rikšajuht; rikšavedaja</t>
  </si>
  <si>
    <t>hobuveoki juht; loomveoki juht</t>
  </si>
  <si>
    <t>hobuveoki juht; voorimees</t>
  </si>
  <si>
    <t>kolimistööline; laadija; pagasi käsitleja</t>
  </si>
  <si>
    <t>kolimistööline; lastija; transpordi lihttööline</t>
  </si>
  <si>
    <t>sadamatööline</t>
  </si>
  <si>
    <t>kaubakäitleja; kaubaladuja; öine kaubaladuja</t>
  </si>
  <si>
    <t>hamburgerivalmistaja; kiirtoidutellimuste täitja; kiirtoidu valmistaja; pitsavalmistaja</t>
  </si>
  <si>
    <t>kiirtoitlustuse abitööline; võileiva valmistaja</t>
  </si>
  <si>
    <t>käsitsi nõudepesija; köögi abitööline; köögiabiline; köögikäskjalg; köögiteenija; sahvrihoidja</t>
  </si>
  <si>
    <t>nõudepesija</t>
  </si>
  <si>
    <t>köögitööline</t>
  </si>
  <si>
    <t>söökla saalitöötaja</t>
  </si>
  <si>
    <t>toidujagaja</t>
  </si>
  <si>
    <t>baariabi</t>
  </si>
  <si>
    <t>autoakende pesija; autode valvaja; jooksupoiss; reklaamlehtede jagaja; saapaviksija; tasuta ajalehtede jagaja</t>
  </si>
  <si>
    <t>saapapuhastaja</t>
  </si>
  <si>
    <t>ajalehemüüja; tänavakaubitseja</t>
  </si>
  <si>
    <t>tänavakaupmees; välimüüja (v.a toidud ja joogid)</t>
  </si>
  <si>
    <t>ajalehepoiss</t>
  </si>
  <si>
    <t>jäätmekoguja; prügikoguja; prügivedaja; prügilaadija</t>
  </si>
  <si>
    <t>jäätmekoguja</t>
  </si>
  <si>
    <t>prügi ringlussevõtu tööline; prügisorteerija</t>
  </si>
  <si>
    <t>kojamees; pargikoristaja; tootmishoone koristaja; tänavapühkija</t>
  </si>
  <si>
    <t>tootmisruumide koristaja; tootmisruumide puhastusteenindaja</t>
  </si>
  <si>
    <t>ajalehtede kättetoimetaja; käskjalg; pakikandja</t>
  </si>
  <si>
    <t>pakikandja-portjee</t>
  </si>
  <si>
    <t>hotelli jooksupoiss; virgats</t>
  </si>
  <si>
    <t>piletite kättetoimetaja; reklaamlehtede kättetoimetaja</t>
  </si>
  <si>
    <t>halduse abitööline; hooldustööline; üldtööline</t>
  </si>
  <si>
    <t>hooldustööline</t>
  </si>
  <si>
    <t>näidufikseerija; müügiautomaatidest rahakoguja</t>
  </si>
  <si>
    <t>tarbimisefikseerija</t>
  </si>
  <si>
    <t>parkimisautomaatidest rahakoguja</t>
  </si>
  <si>
    <t>küttepuude koguja; veekandja</t>
  </si>
  <si>
    <t>küttepuude ettevalmistaja; puulõhkuja</t>
  </si>
  <si>
    <t>kohanäitaja; laadaplatsi töötaja; parklatöötaja; piletikontrolör (teatris, kinos); riidehoiutöötaja</t>
  </si>
  <si>
    <t>riidehoidja; garderoobitöötaja; garderoobihoidja</t>
  </si>
  <si>
    <t>lõbustuspargi korrapidaja</t>
  </si>
  <si>
    <t>öövalvur; väravavalvur</t>
  </si>
  <si>
    <t>abitööline-käruvedaja; kärulükkaja</t>
  </si>
  <si>
    <t>pikaajalisel kaitstud töö teenusel (PKT) abitööline; PKT abitöötaja</t>
  </si>
  <si>
    <t>noorte töömaleva malevlane; heakorratöötaja õpilasmalevas</t>
  </si>
  <si>
    <t>Excludes-et-EE</t>
  </si>
  <si>
    <t>kaitseküsimustega tegelevate valitsusasutustega tsiviiltöösuhtes olevate isikute töökohad; politsei (välja arvatud sõjaväepolitsei); tolliinspektorid, piirivalvurid ega muude relvastatud tsiviilteenistuste liikmed</t>
  </si>
  <si>
    <t>Tootmisjärelevalve inspektor (tööstus) – 3122</t>
  </si>
  <si>
    <t>Juhid vanurite hooldeteenuste alal – 1343</t>
  </si>
  <si>
    <t>Tervishoiuteenuseid osutava asutuse juht – 1342</t>
  </si>
  <si>
    <t>Kodumajutusasutuse pidaja – 5152</t>
  </si>
  <si>
    <t>Peakokk – 3434</t>
  </si>
  <si>
    <t>Ökoloog – 2133</t>
  </si>
  <si>
    <t>Keskkonnainsener – 2143</t>
  </si>
  <si>
    <t>Põhitegevuse juht tööstuses – 1321</t>
  </si>
  <si>
    <t>Laevamehaanik – 3151</t>
  </si>
  <si>
    <t>Elektroonikainsener – 2152</t>
  </si>
  <si>
    <t>IKT ärianalüütikud – 2511</t>
  </si>
  <si>
    <t>Kaupluse müüja – 5223</t>
  </si>
  <si>
    <t>Rakenduste programmeerija – 2514</t>
  </si>
  <si>
    <t>Kohtuametnik – 3411</t>
  </si>
  <si>
    <t>Statistik – 2120</t>
  </si>
  <si>
    <t>Poliitiline nõustaja – 2422</t>
  </si>
  <si>
    <t>Psühhiaater – 2212</t>
  </si>
  <si>
    <t>Tantsuõpetaja (eratunnid) – 2355</t>
  </si>
  <si>
    <t>Ajakirjanik – 2642</t>
  </si>
  <si>
    <t>Tootmisjuht (kaevandus) – 1321</t>
  </si>
  <si>
    <t>Aurumasinate ja -katelde operaator – 8182</t>
  </si>
  <si>
    <t>Laevainsener – 2144</t>
  </si>
  <si>
    <t>Erakorralise abi tippspetsialist – 2240</t>
  </si>
  <si>
    <t>Finantsasutuse filiaali juht – 1346</t>
  </si>
  <si>
    <t>Oksjonipidaja – 3339</t>
  </si>
  <si>
    <t>Toorainemaakler – 3324</t>
  </si>
  <si>
    <t>Hüpoteegiametnik – 4312</t>
  </si>
  <si>
    <t>Meditsiiniregistrite üksuse vanemametnik – 3252</t>
  </si>
  <si>
    <t>Juristiabi – 3411</t>
  </si>
  <si>
    <t>Sisearhitekt – 2161</t>
  </si>
  <si>
    <t>Arvutivõrgu tehnik – 3513</t>
  </si>
  <si>
    <t>Fotograaf – 3431</t>
  </si>
  <si>
    <t>Kassapidaja – 5230</t>
  </si>
  <si>
    <t>Lennuõpetaja – 3153</t>
  </si>
  <si>
    <t>Seltsidaam – 5162</t>
  </si>
  <si>
    <t>Näitleja – 2655</t>
  </si>
  <si>
    <t>Infotelefoni operaator – 4222</t>
  </si>
  <si>
    <t>Lasteaiaõpetaja – 2342</t>
  </si>
  <si>
    <t>Kiviraidur – 7113</t>
  </si>
  <si>
    <t>Õhukonditsioneeride ja külmutusseadmete mehaanik – 7127</t>
  </si>
  <si>
    <t>Needimasina operaator – 7223</t>
  </si>
  <si>
    <t>Tööriistade tootmismasina operaator – 7223</t>
  </si>
  <si>
    <t>Klaasiahju operaator – 8181</t>
  </si>
  <si>
    <t>Masinaoperaator (puidutooted) – 7523</t>
  </si>
  <si>
    <t>Lennuliikluse ohutustehnik – 3155</t>
  </si>
  <si>
    <t>Sidetehnik – 3522</t>
  </si>
  <si>
    <t>Hoidistamismasina operaator – 8183</t>
  </si>
  <si>
    <t>Puidutöötlemisseadmete operaator – 8172</t>
  </si>
  <si>
    <t>Puittoodete jms toodete koostajad – 8219</t>
  </si>
  <si>
    <t>Kangalõigete masina operaator – 8159</t>
  </si>
  <si>
    <t>Õmblusmasina operaator – 8153</t>
  </si>
  <si>
    <t>Nahaparkimismasina operaator – 8155</t>
  </si>
  <si>
    <t>Ainult oma tarbeks sukelduja – 6340</t>
  </si>
  <si>
    <t>Lennukilt põllukultuuride pihustaja – 3153</t>
  </si>
  <si>
    <t>Villimismasina operaator – 8183</t>
  </si>
  <si>
    <t>Käsitsipakkija – 9321</t>
  </si>
  <si>
    <t>Trammijuht – 8331</t>
  </si>
  <si>
    <t>Pedaalsõidukijuht (velotakso) – 9331</t>
  </si>
  <si>
    <t>Pakiauto juht – 8322</t>
  </si>
  <si>
    <t>Buldooserijuht – 8342</t>
  </si>
  <si>
    <t>Metsanduse oskustöötaja – 6210</t>
  </si>
  <si>
    <t>Mootorratta juht – 8321</t>
  </si>
  <si>
    <t>Džoki – 3421</t>
  </si>
  <si>
    <t>Sõidukiparkija – 8322</t>
  </si>
  <si>
    <t>IsValid</t>
  </si>
  <si>
    <t>ValidFrom</t>
  </si>
  <si>
    <t>Allikas: https://klassifikaatorid.stat.ee/item/stat.ee/b8fdb2b9-8269-41ca-b29e-5454df555147</t>
  </si>
  <si>
    <t>ISCO nimetus</t>
  </si>
  <si>
    <t>4.</t>
  </si>
  <si>
    <t>Tagasiside ja ettepanekud vormi osas.</t>
  </si>
  <si>
    <t>PERSONALI- JA PALGASTATISTIKA 2025</t>
  </si>
  <si>
    <t>Kohalik omavalitsus</t>
  </si>
  <si>
    <t>Täname koostöö eest!</t>
  </si>
  <si>
    <t>Alutaguse vald</t>
  </si>
  <si>
    <t>Anija vald</t>
  </si>
  <si>
    <t>Antsla vald</t>
  </si>
  <si>
    <t>Elva vald</t>
  </si>
  <si>
    <t>Haapsalu linn</t>
  </si>
  <si>
    <t>Haljala vald</t>
  </si>
  <si>
    <t>Harku vald</t>
  </si>
  <si>
    <t>Hiiumaa vald</t>
  </si>
  <si>
    <t>Häädemeeste vald</t>
  </si>
  <si>
    <t>Jõelähtme vald</t>
  </si>
  <si>
    <t>Jõgeva vald</t>
  </si>
  <si>
    <t>Jõhvi vald</t>
  </si>
  <si>
    <t>Järva vald</t>
  </si>
  <si>
    <t>Kadrina vald</t>
  </si>
  <si>
    <t>Kambja vald</t>
  </si>
  <si>
    <t>Kanepi vald</t>
  </si>
  <si>
    <t>Kastre vald</t>
  </si>
  <si>
    <t>Kehtna vald</t>
  </si>
  <si>
    <t>Keila linn</t>
  </si>
  <si>
    <t>Kihnu vald</t>
  </si>
  <si>
    <t>Kiili vald</t>
  </si>
  <si>
    <t>Kohila vald</t>
  </si>
  <si>
    <t>Kohtla-Järve linn</t>
  </si>
  <si>
    <t>Kose vald</t>
  </si>
  <si>
    <t>Kuusalu vald</t>
  </si>
  <si>
    <t>Loksa linn</t>
  </si>
  <si>
    <t>Luunja vald</t>
  </si>
  <si>
    <t>Lääne-Harju vald</t>
  </si>
  <si>
    <t>Lääne-Nigula vald</t>
  </si>
  <si>
    <t>Lääneranna vald</t>
  </si>
  <si>
    <t>Lüganuse vald</t>
  </si>
  <si>
    <t>Maardu linn</t>
  </si>
  <si>
    <t>Muhu vald</t>
  </si>
  <si>
    <t>Mulgi vald</t>
  </si>
  <si>
    <t>Mustvee vald</t>
  </si>
  <si>
    <t>Märjamaa vald</t>
  </si>
  <si>
    <t>Narva linn</t>
  </si>
  <si>
    <t>Narva-Jõesuu linn</t>
  </si>
  <si>
    <t>Nõo vald</t>
  </si>
  <si>
    <t>Otepää vald</t>
  </si>
  <si>
    <t>Paide linn</t>
  </si>
  <si>
    <t>Peipsiääre vald</t>
  </si>
  <si>
    <t>Põhja-Pärnumaa vald</t>
  </si>
  <si>
    <t>Põhja-Sakala vald</t>
  </si>
  <si>
    <t>Põltsamaa vald</t>
  </si>
  <si>
    <t>Põlva vald</t>
  </si>
  <si>
    <t>Pärnu linn</t>
  </si>
  <si>
    <t>Raasiku vald</t>
  </si>
  <si>
    <t>Rae vald</t>
  </si>
  <si>
    <t>Rakvere linn</t>
  </si>
  <si>
    <t>Rakvere vald</t>
  </si>
  <si>
    <t>Rapla vald</t>
  </si>
  <si>
    <t>Ruhnu vald</t>
  </si>
  <si>
    <t>Rõuge vald</t>
  </si>
  <si>
    <t>Räpina vald</t>
  </si>
  <si>
    <t>Saarde vald</t>
  </si>
  <si>
    <t>Saaremaa vald</t>
  </si>
  <si>
    <t>Saku vald</t>
  </si>
  <si>
    <t>Saue vald</t>
  </si>
  <si>
    <t>Setomaa vald</t>
  </si>
  <si>
    <t>Sillamäe linn</t>
  </si>
  <si>
    <t>Tallinna linn</t>
  </si>
  <si>
    <t>Tapa vald</t>
  </si>
  <si>
    <t>Tartu linn</t>
  </si>
  <si>
    <t>Tartu vald</t>
  </si>
  <si>
    <t>Toila vald</t>
  </si>
  <si>
    <t>Tori vald</t>
  </si>
  <si>
    <t>Tõrva vald</t>
  </si>
  <si>
    <t>Türi vald</t>
  </si>
  <si>
    <t>Valga vald</t>
  </si>
  <si>
    <t>Viimsi vald</t>
  </si>
  <si>
    <t>Viljandi linn</t>
  </si>
  <si>
    <t>Viljandi vald</t>
  </si>
  <si>
    <t>Vinni vald</t>
  </si>
  <si>
    <t>Viru-Nigula vald</t>
  </si>
  <si>
    <t>Vormsi vald</t>
  </si>
  <si>
    <t>Võru linn</t>
  </si>
  <si>
    <t>Võru vald</t>
  </si>
  <si>
    <t>Väike-Maarja vald</t>
  </si>
  <si>
    <t>Aasta keskmine täistööajale taandatud teenistujate arv vs koormused 31.12.2025</t>
  </si>
  <si>
    <t>Aasta keskmise isikute arvu võrdlus isikute arvuga 31.12.2025 seisuga</t>
  </si>
  <si>
    <t>KOV</t>
  </si>
  <si>
    <t>Teenistujate arv 
seisuga 31.12.2025, 
kelle arenguvestlus lükati vastavalt 
ATS § 30 lg 2 edasi</t>
  </si>
  <si>
    <t>Teenistujate arv 
seisuga 31.12.2025</t>
  </si>
  <si>
    <t>Teenistujate arv 
seisuga 31.12.2025, 
kellega on 2025. a jooksul läbi viidud arengu- ja hindamisvestlus</t>
  </si>
  <si>
    <t>D. Muutuvpalk</t>
  </si>
  <si>
    <t>C. Muud kokkulepitud tasud</t>
  </si>
  <si>
    <t>E. Keskmine kuukogupalk</t>
  </si>
  <si>
    <t>Töötamise perioodi algus</t>
  </si>
  <si>
    <t>Töötamise perioodi lõpp</t>
  </si>
  <si>
    <t>Kutsekeskharidus või kutseõpe keskhariduse baasil</t>
  </si>
  <si>
    <t>Rippmenüüde klassifikaatorid 2025</t>
  </si>
  <si>
    <t>B. Põhipalk</t>
  </si>
  <si>
    <t>ValidTo</t>
  </si>
  <si>
    <t>2017-12-01</t>
  </si>
  <si>
    <t>2018-06-15</t>
  </si>
  <si>
    <t>2019-04-18</t>
  </si>
  <si>
    <t>Sellesse pearühma kuuluvad ametid on liigitatud järgmistesse all-pearühmadesse: 11 Seadusandjad, kõrgemad ametnikud ja tippjuhid 12 Äriteenindus- ja haldusjuhid 13 Põhitegevuse ja valdkondade juhid 14 Külalismajanduse, kaubandus- jm teenuste juhid</t>
  </si>
  <si>
    <t>Sellesse all-pearühma kuuluvad ametid on liigitatud järgmistesse allrühmadesse: 111 Seadusandjad ja kõrgemad ametnikud 112 Suurettevõtete tegevdirektorid ja tippjuhid</t>
  </si>
  <si>
    <t>Sellesse allrühma kuuluvad ametid on liigitatud järgmistesse ametirühmadesse: 1111 Seadusandjad 1112 Kõrgemad valitsusametnikud 1113 Külavanemad 1114 Ühiskondlike ja huviorganisatsioonide juhid</t>
  </si>
  <si>
    <t>Seadusandjad määravad, sõnastavad ja juhivad riigi- ja maavalitsuste, piirkondlike või kohalike omavalitsuste ja valitsustevaheliste rahvusvaheliste organisatsioonide tegevussuundi ning koostavad, võtavad vastu, muudavad ja tühistavad seadusi, avalikke reegleid ja eeskirju. Nad on parlamentide, nõukogude ja valitsuste valitavad ja mittevalitavad liikmed. Tööülesanded on: a) riigi- ja maavalitsuste, piirkondlike või kohalike omavalitsuste või seadusandlike organite haldus- ja seadusandlike kogude juhatamine või nende töös osalemine; b) riigi- ja maavalitsuste, piirkondlike või kohalike omavalitsuste tegevussuundade määramine, sõnastamine ja juhtimine; c) seaduste, avalike reeglite ja eeskirjade koostamine, vastuvõtmine, muutmine ja tühistamine seaduse või põhiseadusega määratud piirides; d) valitsuse halduskogude või ametlike komisjonide töös osalemine; e) avalikkust huvitavate küsimuste uurimine ja oma valijate huvide edendamine; f) kogukonna üritustel ja kohtumistel osalemine kogukonna teenimise, avaliku arvamuse mõistmise ning valitsuse kavade kohta teabe jagamise eesmärgil; g) läbirääkimiste pidamine teiste seadusandjate ja huvirühmade esindajatega erinevate huvide ühitamiseks ning tegevussuundade ja kokkulepete loomiseks; h) valitsuse liikmetena töötades kõrgemate haldusametnike ning ministeeriumide ja valitsusasutuste ametnike juhendamine valitsuse tegevussuundade tõlgendamisel ja elluviimisel.</t>
  </si>
  <si>
    <t>osavallakogu liige; KOV volikogu liige</t>
  </si>
  <si>
    <t>2018-10-26</t>
  </si>
  <si>
    <t>2018-11-09</t>
  </si>
  <si>
    <t>2019-10-16</t>
  </si>
  <si>
    <t>Kõrgemad valitsusametnikud nõustavad valitsusi tegevussuundade küsimustes, teostavad järelevalvet valitsuse tegevussuundade ja seadusandluse tõlgendamise ja elluviimise üle ministeeriumides ja valitsusasutustes, esindavad riiki ja tegutsevad riigi nimel välissuhetes või täidavad sarnaseid ülesandeid valitsustevahelistes organisatsioonides. Nad kavandavad, korraldavad, juhivad, kontrollivad ja hindavad linnade või kohalike omavalitsuste, piirkondlike või riiklike valitsusosakondade, nõukogude, asutuste või komisjonide tööd vastavalt valitsuse ja seadusandlike organite poolt kehtestatud seadustele ja tegevussuundadele. Tööülesanded on: a) riigi- ja maavalitsuste, piirkondlike või kohalike omavalitsuste ja seadusandjate nõustamine tegevussuundade küsimustes; b) nõustamine valitsuse eelarvete, seaduste ja eeskirjade koostamise ja muutmisega seotud küsimustes; c) valitsusosakondade või asutuste eesmärkide püstitamine vastavalt valitsuse seadustele ja tegevussuundadele: d) valitsusega koostöös ja konsulteerides selle tegevussuundade elluviimiseks vajalike kavade ja kordade sõnastamine või kooskõlastamine ja hindamine; e) keskastme juhtide ja kõrgemate ametnike esitatud dokumentide, teadete ja aruannete soovitamine, analüüsimine, hindamine ja kooskõlastamine; f) eelarve täitmise kontrolliks vajalike süsteemide ja kordade väljatöötamise ja rakendamise tagamine; g) tegevuse koordineerimine teiste kõrgemate juhtide ja valitsusametnikega; h) tegevuskavade või eelarvete kohta ettekannete pidamine seadusandlikele või muudele valitsuskomisjonidele; i) valitsuse tegevussuundade ja valitsusosakondade ja asutuste seadusandluse tõlgendamise ja elluviimise järele valvamine järelevalve.</t>
  </si>
  <si>
    <t>2018-10-10</t>
  </si>
  <si>
    <t>2019-01-04</t>
  </si>
  <si>
    <t>2019-03-12</t>
  </si>
  <si>
    <t>2019-04-10</t>
  </si>
  <si>
    <t>2019-07-01</t>
  </si>
  <si>
    <t>2019-10-31</t>
  </si>
  <si>
    <t>11120023</t>
  </si>
  <si>
    <t>Riigiprokurör</t>
  </si>
  <si>
    <t>juhtiv riigiprokurör</t>
  </si>
  <si>
    <t>2025-05-27</t>
  </si>
  <si>
    <t>Külavanemad täidavad mitmesuguseid seadusandlikke, halduslikke ja tseremoniaalseid ülesandeid ja kohustusi, mis tulenevad põlistest traditsioonidest ning külavanemate ning kohalike, piirkondlike ja riiklike ametivõimude vahelisest õiguste ja kohustuste jaotusest. Tööülesanded on: a) ühiskondliku maa jm ressursside kasutusõiguste jagamine kogukonna või küla leibkondade vahel; b) kogukonna või küla toodangu ülejäägi kogumine ja jagamine; c) kogukonna liikmete või külaelanike vaheliste vaidluste lahendamine; d) kogukonna liikmete või külaelanike distsiplineerimine reeglite ja tavade rikkumise korral; e) tseremoniaalsete kohustuste täitmine seoses sündide, abielude, surmade, lõikuspühade jm oluliste sündmustega; f) kogukonna või küla esindamine kohalikes või piirkondlikes nõukogudes; g) valitsuse reeglite ja eeskirjade tutvustamine kogukonnale või külale.</t>
  </si>
  <si>
    <t>Ühiskondlike ja huviorganisatsioonide juhid määravad, sõnastavad ja juhivad ühiskondlike ja huviorganisatsioonide, näiteks poliitiliste parteide, ametiühingute, tööandjate organisatsioonide, kutseühingute ja ametiliitude, humanitaar- ja heategevusorganisatsioonide või spordiühingute tegevussuundade elluviimist, esindavad neid organisatsioone ja tegutsevad nende nimel. Tööülesanded on: a) organisatsiooni tegevussuundade, reeglite ja eeskirjade kindlaksmääramine ja sõnastamine; b) organisatsiooni üldise töö kavandamine, juhtimine ja koordineerimine; c) organisatsiooni tegevuse ja tulemuste analüüsimine ning aruannete esitamine nõukogudele ja juhtorganitele, organisatsiooni liikmetele ja rahastajatele; d) organisatsiooni, selle liikmete ja vastavate huvirühmade nimel läbirääkimiste pidamine; e) organisatsiooni, selle liikmete ja vastavate huvirühmade huvide edendamine seadusandliku võimu, valitsuse või avalikkuse ees; f) organisatsiooni tegevussuundade, kavade, reeglite ja eeskirjade täitmiseks mõeldud osakondade kavandamine, korraldamine ja juhtimine; g) eelarve täitmise kontrolliks vajalike süsteemide ja kordade väljatöötamise ja rakendamise tagamine; h) organisatsiooni töötulemuste jälgimine ja hindamine kehtestatud eesmärkide ja tegevussuundade valguses; i) organisatsiooni esindamine ametlikel sündmustel ja nõukogu koosolekutel, läbirääkimistel, konverentsidel, avalikel aruteludel ja foorumitel.</t>
  </si>
  <si>
    <t>2019-03-01</t>
  </si>
  <si>
    <t>Sellesse allrühma kuuluvad ametid on liigitatud järgmisesse ametirühma: 1120 Suurettevõtete tegevdirektorid ja tippjuhid</t>
  </si>
  <si>
    <t>Suurettevõtete tegevdirektorid ja tippjuhid sõnastavad ja analüüsivad suure, vähemalt 250 töötajaga ettevõtete või organisatsioonide (välja arvatud ühiskondlike ja huviorganisatsioonide ning riigiasutuste) tegevussuundi ning kavandavad, juhivad, koordineerivad ja hindavad teiste juhtide abiga nende üldist tegevust. Nad juhinduvad üldjuhul suunistest, mille on kehtestanud nõukogu või juhtorgan, kelle ees nad oma tegevuste ja tulemuste eest vastutavad. Tööülesanded on: a) ettevõtte või organisatsiooni üldise töö kavandamine, juhtimine ja koordineerimine; b) ettevõtte või organisatsiooni tegevuse ja tulemuste analüüsimine ning aruannete esitamine nõukogudele ja juhtorganitele; c) ettevõtte või organisatsiooni eesmärkide, strateegiate, tegevussuundade ja programmide kindlaksmääramine; d) ettevõtte või organisatsiooni üldine juhtimine ja tegevuse korraldamine; e) eelarvete koostamine ja juhtimine, kulude kontrollimine ja tõhusa ressursikasutuse tagamine; f) organisatsiooni tegevussuundade ja kavade täitmiseks vajalike materiaalsete, inim- ja finantsressursside kasutamiseks loa andmine; g) organisatsiooni või ettevõtte töötulemuste jälgimine ja hindamine kehtestatud eesmärkide ja tegevussuundade valguses; h) alluvate juhtivtöötajatega konsulteerimine ning nende soovituste ja aruannete läbivaatamine; i) organisatsiooni esindamine ametlikel sündmustel ja nõukogu koosolekutel, läbirääkimistel, konverentsidel, seminaridel, avalikel aruteludel ja foorumitel; j) juhtivtöötajate valimine või valiku kooskõlastamine; k) asjaomaste seaduste ja eeskirjade täitmise tagamine organisatsioonis.</t>
  </si>
  <si>
    <t>juhatuse esimees; juhataja; operatiivjuht</t>
  </si>
  <si>
    <t>Sellesse all-pearühma kuuluvad ametid on liigitatud järgmistesse allrühmadesse: 121 Äriteenindus- ja haldusjuhid 122 Müügi-, turundus- ja arendusjuhid</t>
  </si>
  <si>
    <t>Sellesse allrühma kuuluvad ametid on liigitatud järgmistesse ametirühmadesse: 1211 Finantsjuhid 1212 Personalijuhid 1213 Poliitika- ja strateegiajuhid 1219 Äriteenindus- ja haldusjuhid, mujal liigitamata</t>
  </si>
  <si>
    <t>Finantsjuhid kavandavad, juhivad ja koordineerivad ettevõtte või organisatsiooni finantstoiminguid, konsulteerides kõrgemate juhtide ning teiste osakondade juhtidega, või tegutsevad ettevõtetes, mis pakuvad selliseid teenuseid teistele ettevõtetele ja organisatsioonidele. Tööülesanded on: a) ettevõtte või organisatsiooni finantstoimingute kavandamine, juhtimine ja koordineerimine; b) ettevõtte või organisatsiooni finantsolukorra hindamine, eelarvete koostamine ja finantstoimingute järelevalve; c) tegevjuhtide ja teiste osakondade juhtidega konsulteerimine; d) eelarvete kehtestamine ja juhtimine, kulude kontrollimine ja tõhusa ressursikasutuse tagamine; e) tegevus- ja halduskordade kehtestamine ja juhtimine; f) igapäevase töö kavandamine ja juhtimine; g) töötajate valiku, väljaõppe ja töötulemuste järelevalve; h) ettevõtte või organisatsiooni esindamine suhetes teiste asutustega.</t>
  </si>
  <si>
    <t>Finantsteenuseid osutava asutuse filiaali juht – 1346 Juhtimisraamatupidaja-analüütik – 2411 Finantskontroller – 2411</t>
  </si>
  <si>
    <t>Personalijuhid kavandavad, juhivad ja koordineerivad ettevõttes või organisatsioonis personali, töösuhete ja töötervishoiu ja tööohutusega seotud tegevusi või tegutsevad ettevõtetes, mis osutavad personaliteenuseid teistele ettevõtetele ja organisatsioonidele. Tööülesanded on: a) ettevõtte või organisatsiooni personali ja töösuhetega seotud tegevuste, töösuundade ja meetodite kavandamine, juhtimine ja koordineerimine; b) töötajate värbamiseks, väljaõppeks, edutamiseks, teisele kohale viimiseks ja töölt vabastamiseks mõeldud tegevuskordade kavandamine ja korraldamine; c) palgastruktuuri ja -taseme määramiseks ning töötajatega töötingimuste üle konsulteerimiseks läbirääkimiste ja tegevuskordade kavandamine ja korraldamine; d) ohutuse, töötervishoiu ja nendega seotud kavade ja tegevuste järelevalve; e) eelarvete kehtestamine ja juhtimine, kulude kontrollimine ja tõhusa ressursikasutuse tagamine; f) tegevus- ja halduskordade kehtestamine ja juhtimine; g) juhtimise infosüsteemide väljatöötamise ja kasutuselevõtu järelevalve; h) töötajate õigusi, töötervishoidu ja tööohutust, võrdseid võimalusi jms teemasid puudutavate normide ja seaduste täitmise tagamine; i) kogu ettevõtte või organisatsiooni jaoks töötajate valiku, väljaõppe ja töötulemuste järelevalve; j) kõrgemate juhtide ja teiste osakondade juhtidega konsulteerimine; k) ettevõtte või organisatsiooni esindamine suhetes teiste asutustega.</t>
  </si>
  <si>
    <t>Poliitika- ja strateegiajuhid kavandavad, korraldavad, juhivad ja koordineerivad poliitikaalase nõustamise ja strateegilise planeerimise alaseid tegevusi valitsustes või vabaühenduste ja erasektori asutustes või juhivad strateegilise planeerimise teenuseid osutavate ettevõtete tegevust. Tööülesanded on: a) strateegiliste plaanide, kavade, tegevussuundade, protsesside, süsteemide ja kordade väljatöötamine, rakendamine ja jälgimine, et saavutada eesmärke ja täita töönorme; b) poliitikauuringute ja -analüüsi arendamine, juhtimine, haldamine ja selles osalemine; c) tegevussuundade ja meetodite järgimise koordineerimine; d) tegevuse mõõdikute ja aruandlusnäitajate kehtestamine; e) igapäevase töö kavandamine ja juhtimine; f) poliitikakujunduse ja strateegilise planeerimisega tegelevate töötajate tegevuse juhtimine ja korraldamine; g) töötajate valiku, väljaõppe ja töötulemuste järelevalve; h) konsulteerimine tippjuhtkonnaga ja teiste osakondade juhatajatega; i) ettevõtte või organisatsiooni esindamine läbirääkimistel, koosolekutel, seminaridel, avalikel aruteludel ja foorumitel.</t>
  </si>
  <si>
    <t>12130004 </t>
  </si>
  <si>
    <t>Ärijuht</t>
  </si>
  <si>
    <t>See ametirühm hõlmab allrühmas 121 (Äriteenindus- ja haldusjuhid) mujal liigitamata äriteenindus- ja haldusjuhte. Näiteks kuuluvad siia rühma sellised ametid nagu rajatiste haldur, puhastusteenistuse juht, haldusteenistuse juht, kes tegutseb kas suure ettevõtte või organisatsiooni osakonnajuhatajana või ettevõttes, mis pakub selliseid teenuseid teistele ettevõtetele ja organisatsioonidele. Sellistel juhtudel täidetakse järgmisi tööülesandeid: a) kõrgemale juhtkonnale halduse, strateegilise planeerimise ja tegevuste alase toe, uuringute ja nõuannete pakkumine sellistes küsimustes nagu hoonete haldus ja haldusteenused; b) organisatsiooni halduse ja füüsiliste ressursside arendamine ja haldamine; c) organisatsiooni töötajatele kasutamiseks mõeldud halduslike ja korralduslike teadete ja juhendite väljatöötamine ja kasutuselevõtmine; d) keerukate ressursihaldusküsimuste ning organisatsiooni mõjutavate algatuste analüüsimine ning sellega seotud aruannete, kirjade ja avalduste koostamine; e) majandusaruannete ja eelarvete koostamiseks vajaliku teabe ja toe andmine; f) halduspersonali juhtimine ja arendamine, tagamaks ettevõtte tõrgeteta töö ning täpse ja õigeaegse teavitamise; g) ettevõtte või organisatsiooni esindamine läbirääkimistel, koosolekutel, seminaridel, avalikel aruteludel ja foorumitel; h) eelarvete kehtestamine ja juhtimine, kulude kontrollimine ja tõhusa ressursikasutuse tagamine; i) igapäevase töö kavandamine ja juhtimine; j) töötajate valiku, väljaõppe ja töötulemuste järelevalve.</t>
  </si>
  <si>
    <t>haldusosakonna juhataja; haldusosakonna juht; majandusjuhataja; haldusjuht</t>
  </si>
  <si>
    <t>Sellesse allrühma kuuluvad ametid on liigitatud järgmistesse ametirühmadesse: 1221 Müügi- ja turundusjuhid 1222 Reklaami- ja suhtekorraldusjuhid 1223 Teadus- ja arendusjuhid</t>
  </si>
  <si>
    <t>Müügi- ja turundusjuhid kavandavad, juhivad ja koordineerivad ettevõttes või organisatsioonis müügi ja turundusega seotud tegevusi või tegutsevad ettevõtetes, mis pakuvad müügi- ja turundusteenuseid teistele ettevõtetele ja organisatsioonidele. Tööülesanded on: a) spetsiaalsete müügi- ja turundusplaanide kavandamine ja korraldamine vastavalt müügitulemustele ja turuhindamistele; b) hinnakirjade, allahindluse ja tarnete tingimuste, tulemustasu eelarvete, müügimeetodite, stiimulite ja kampaaniate kindlaksmääramine; c) müügi- ja turundustegevusega seotud tegevus- ja halduskordade kehtestamine ja juhtimine; d) müügi- ja turundustöötajate tegevuse juhtimine ja korraldamine; e) igapäevase töö kavandamine ja juhtimine; f) eelarvete kehtestamine ja juhtimine ning kulude kontrollimine tõhusa ressursikasutuse tagamiseks; g) töötajate valiku, väljaõppe ja töötulemuste järelevalve; h) ettevõtte või organisatsiooni esindamine müügi- ja turunduskonverentsidel, messidel jm foorumitel.</t>
  </si>
  <si>
    <t>turundusjuht</t>
  </si>
  <si>
    <t>Reklaami- ja suhtekorraldusjuhid kavandavad, juhivad ja koordineerivad ettevõtete ja organisatsioonide tegevust reklaami, avalike suhete ja avalikkuse teavitamise valdkonnas või tegutsevad ettevõtetes, mis pakuvad selliseid teenuseid teistele ettevõtetele ja organisatsioonidele. Tööülesanded on: a) ettevõtte või organisatsiooni reklaami ja avalike suhetega seotud tegevuste kavandamine, juhtimine ja koordineerimine; b) klientide või ajalehtede, raadio- ja telejaamade, spordi- ja kultuuriorganisatsioonide ning reklaamiagentuuridega reklaamilepingute üle läbirääkimiste pidamine; c) teavituskampaaniate kavandamine ja juhtimine seadusandjate, massimeedia ja avalikkuse teavitamiseks ettevõtte või organisatsiooni kavadest, saavutustest ja seisukohtadest; d) reklaami ja avalike suhetega tegelevate töötajate tegevuse juhtimine ja korraldamine; e) eelarvete kehtestamine ja juhtimine ning kulude kontrollimine tõhusa ressursikasutuse tagamiseks; f) tegevus- ja halduskordade kehtestamine ja juhtimine; g) igapäevase töö kavandamine ja juhtimine; h) töötajate valiku, väljaõppe ja töötulemuste järelevalve.</t>
  </si>
  <si>
    <t>Teadus- ja arendusjuhid kavandavad, juhivad ja koordineerivad ettevõtte või organisatsiooni teadus- ja arendustegevust või tegutsevad ettevõtetes, mis pakuvad selliseid teenuseid teistele ettevõtetele ja organisatsioonidele. Tööülesanded on: a) organisatsioonisisese või välistelt teadusorganisatsioonidelt tellitud teadus- ja arendustegevuse kavandamine, juhtimine ja koordineerimine, eesmärgiga töötada välja uusi või täiustatud tehnilisi protsesse, tooteid, teadmisi või materjalide kasutusviise; b) ettevõtte või organisatsiooni üldise teadus- ja arenduskava planeerimine, eesmärkide ja eelarveliste vajaduste määratlemine; c) teadus- ja arendustöötajate tegevuse juhtimine ja korraldamine; d) eelarvete kehtestamine ja juhtimine, kulude kontrollimine ja tõhusa ressursikasutuse tagamine; e) tegevus- ja halduskordade kehtestamine ja juhtimine; f) igapäevase töö kavandamine ja juhtimine; g) töötajate valiku, väljaõppe ja töötulemuste järelevalve; h) ettevõtte või organisatsiooni esindamine konverentsidel, seminaridel ja nõudpidamistel.</t>
  </si>
  <si>
    <t>Sellesse all-pearühma kuuluvad ametid on liigitatud järgmistesse allrühmadesse: 131 Põllumajandus-, metsandus- ja kalandusjuhid 132 Töötleva ja mäetööstuse ning ehitus- ja turustusjuhid 133 IKT-juhid 134 Kutseteenuste juhid</t>
  </si>
  <si>
    <t>Sellesse allrühma kuuluvad ametid on liigitatud järgmistesse ametirühmadesse: 1311 Põllumajandus- ja metsandusjuhid 1312 Vesiviljeluse ja kalandusjuhid</t>
  </si>
  <si>
    <t>Põllumajandus- ja metsandusjuhid kavandavad, juhivad ja koordineerivad suuremahulisi tootmisprotsesse põllumajanduses, aianduses ja metsanduses, näiteks istandustes, suurtes karjakasvatusettevõtetes, ühistaludes ja ühistutes, mis tegelevad põllukultuuride kasvatamise, tõuaretuse ja karjakasvatusega. Tööülesanded on: a) põllumajandus- ja metsandusturu jälgimine ning tootmise kavandamine lepinguliste nõuete täitmiseks ja turunõudluse rahuldamiseks; b) eelarvete kehtestamine ja juhtimine, toodangu ja kulude jälgimine, põllumajandusettevõtte juhtimismeetodite jm teabe dokumenteerimine ning finants- ja tegevusaruannete koostamine; c) ostjatega nõu pidamine põllukultuuride ja kariloomade müügi korraldamiseks; d) põllukultuuride ja kariloomade kasvatamise või toodangu käitlemislepingute sõlmimine põllumajandustootjate või sõltumatute omanikega; e) põllumajandusettevõtte tegevuste tüübi, intensiivsuse ja järjekorra kavandamine (nt külviks, kahjuritõrjeks ja saagikoristuseks parima aja määramine); f) toodangumahu suurendamiseks vajaliku väetise tüübi ja koguse kindlaksmääramiseks pinnase analüüsimine; g) masinate, seadmete ja varude, nt traktorite, seemnete, väetiste ja kemikaalide ostmine; h) põllumajanduses ja metsanduses esinevate keskkonnamürkide, umbrohu, kahjurite ja haiguste kindlakstegemine ja tõrjumine; i) hoonete, veevarustussüsteemide ja seadmete hoolduse jms talumajapidamistegevuste korraldamine; j) külvi, kastmise, kemikaalide pihustamise, saagikoristuse, sorteerimise jms tegevuste juhatamine ja koordineerimine; k) põllukultuuride küpsemisaja kindlakstegemiseks või võimalike ilmastikukahjude hindamiseks istanduste ja põldude ülevaatamine; l) põllumajanduse ja metsanduse töötajate ja alltöövõtjate valiku, väljaõppe ja töötulemuste järelevalve.</t>
  </si>
  <si>
    <t>Vesiviljeluse ja kalandusjuhid kavandavad, juhivad ja koordineerivad vesiviljeluse ja kalanduse suuremahulisi tootmisprotsesse kalade ja karp- või koorikloomade püüdmiseks ning kalade, karp- või koorikloomade jm veeorganismide kasvatamiseks müügi või mage- või merevette laskmise eesmärgil. Tööülesanded on: a) vesiviljelus- ja kalandusturu jälgimine ning tootmise ja kalapüügi kavandamine lepinguliste nõuete täitmiseks ja turunõudluse rahuldamiseks; b) eelarvete kehtestamine ja juhtimine, toodangu ja kulude jälgimine, kalandusettevõtte juhtimismeetodite jm teabe dokumenteerimine ning finants- ja tegevusaruannete koostamine; c) ostjatega nõu pidamine toodangu ja saagi müügi korraldamiseks; d) kalandus- ja vesiviljelustegevuseks või toodangu käitlemiseks kalapüügilaevade juhtide või laevaomanike ja vesiviljelusettevõtetega lepingute sõlmimine; e) vesiviljeluse või kalanduse varude ülevaatuse läbiviimine ja korraldamine haiguste või parasiitide leidmiseks; f) kalade paljunemise ja kasvu parandamiseks ning kalakasvandustes haiguste vältimiseks mõeldud tegevuste väljatöötamine ja koordineerimine; g) keskkonnaolude jälgimine veeorganismide elutingimuste säilitamiseks või parandamiseks; h) kalade püüdmise ja kudemise, marja inkubatsiooni ja maimude kasvatamise juhatamine ja jälgimine, juhtimis- ja kalakasvatusmeetodite alaste teadmiste kasutamine; i) sugukalade valiku ja hoolduse koordineerimine; j) suguküpsete kalade järvedesse, tiikidesse, vooluveekogudesse või püügibasseinidesse üleviimise juhatamine ja jälgimine; k) masinate, seadmete ja varude, näiteks laevade ja võrkude ostmine; l) laevade, paatide ja seadmete hoolduse jms tegevuste korraldamine; m) vesiviljeluse ja kalanduse töötajate ja alltöövõtjate valiku, väljaõppe ja töötulemuste järelevalve.</t>
  </si>
  <si>
    <t>Kalakasvataja – 6221 Kalahaudejaama juht – 6221 Austrikasvataja – 6221 Mereandide kasvataja – 6221 Kalalaeva juht (rannikumeri) – 6222 Kalalaeva kapten (süvameri) – 6223</t>
  </si>
  <si>
    <t>Sellesse allrühma kuuluvad ametid on liigitatud järgmistesse ametirühmadesse: 1321 Töötleva tööstuse juhid 1322 Mäetööstuse juhid 1323 Ehitusjuhid 1324 Tarne-, turustus- jms juhid</t>
  </si>
  <si>
    <t>Töötleva tööstuse juhid kavandavad, juhivad ja koordineerivad kaupade tootmise, elektri, gaasi ja vee tootmise ja tarnimise ning jäätmete kogumise, puhastamise ja kõrvaldamisega seotud tegevusi. Nad võivad täita suurettevõtte tootmisosakonna juhataja või väikese tootmisettevõtte juhi ülesandeid. Tööülesanded on: a) tootmise strateegiate, tegevussuundade ja kavade kindlaksmääramine, rakendamine ja jälgimine; b) tootmistegevuste üksikasjalik kavandamine toodangu kvaliteedi ja kvantiteedi, maksumuse, kasutatava aja ja tööjõuvajaduse aspektist; c) tootmisettevõtte töö ja kvaliteedikorralduse juhtimine hoolduse kavandamise, tööaja määramise ning osade ja tööriistadega varustamise abil; d) eelarvete kehtestamine ja juhtimine, toodangumahu ja kulude jälgimine ning protsesside ja ressursside kohandamine kulude vähendamiseks; e) teiste juhtidega konsulteerimine ning nende teavitamine tootmisega seotud küsimustest; f) uute masinate ja seadmete hangete ja paigalduse järelevalve; g) tootmisdokumentide ja -aruannete koostamise juhtimine; h) töötervishoiu ja -ohutuse nõuete täitmise koordineerimine; i) perspektiivsete tegevusvaldkondade kindlakstegemine ja tootmisele minevate tooteartiklite üle otsustamine; j) tootmistegevust ja -keskkonda mõjutavate regulatiivsete ja seadusest tulenevate nõuetega tutvumine ja nende täitmine; k) eriotstarbelise kauba tootmiskvootide järelevalve ning klientide ja tarnijatega lepingute sõlmimine; l) töötajate valiku, väljaõppe ja töötulemuste järelevalve.</t>
  </si>
  <si>
    <t>2018-11-30</t>
  </si>
  <si>
    <t>2019-06-13</t>
  </si>
  <si>
    <t>Mäetööstuse juhid kavandavad, juhivad ja koordineerivad tootmistegevust all- ja pealmaakaevandamisel ning nafta ja gaasi ammutamisel kas osakonnajuhataja ülesannetes või ettevõtte või organisatsiooni üldjuhi ülesannetes juhul, kui ettevõttel või organisatsioonil ei ole hierarhilist juhtkonda. Tööülesanded on: a) teiste juhtidega nõu pidamine tootmiskvootide määramiseks, maardlate planeerimiseks ning tooraine äraveo korralduse väljatöötamiseks; b) tootmiskohtade tõhususe hindamine, et teha kindlaks kasutatava personali, seadmete ja tehnika piisavus ning vajadusel teha töögraafikus või seadmetes muudatusi; c) tootmistegevuste üksikasjalik kavandamine toodangu kvaliteedi ja kvantiteedi, maksumuse, kasutatava aja ja tööjõuvajaduse aspektist; d) tootmisettevõtte töö ja kvaliteedikorralduse juhtimine hoolduse kavandamise, tööaja määramise ning seadmetega varustamise abil; e) eelarvete kehtestamine ja juhtimine, toodangumahu ja kulude jälgimine ning protsesside ja ressursside kohandamine kulude vähendamiseks; f) uute masinate ja seadmete hangete ja paigalduse järelevalve; g) tootmisdokumentide ja -aruannete koostamise juhtimine; h) töötervishoiu ja -ohutuse nõuete täitmise koordineerimine; i) kaevandamistegevust ja -keskkonda mõjutavate regulatiivsete ja seadusest tulenevate nõuetega tutvumine ja nende täitmine; j) töötajate valiku, väljaõppe ja töötulemuste järelevalve.</t>
  </si>
  <si>
    <t>Kaevanduse ohutustehnika juhataja – 3121 Kaevanduse töödejuhataja – 3121 Karjääri töödejuhataja – 3121</t>
  </si>
  <si>
    <t>Ehitusjuhid kavandavad, juhivad ja koordineerivad hoonete ja rajatiste ehitamise projekte kas osakonnajuhataja ülesannetes või ettevõtte või organisatsiooni üldjuhi ülesannetes juhul, kui ettevõttel või organisatsioonil ei ole hierarhilist juhtkonda. Tööülesanded on: a) arhitektuursete jooniste ja spetsifikatsioonide tõlgendamine; b) tööjõuressursside, materjali, masinate ja seadmete hangete ja -tarnete koordineerimine; c) ehitusprotsessis osalevate hooneomanike, kinnisvaraarendajate ja alltöövõtjatega läbirääkimiste pidamine, tagamaks, et projektid valmiksid õigeaegselt ja eelarve piirides; d) hanke- ja lepingupakkumiste koostamine; e) ehitusplatside jaoks koordineeritud töökorralduse kasutuselevõtt ja rakendamine; f) ehitusseadusandlusest ning teostuse, kvaliteedi, hinna ja ohutuse normidest kinnipidamine; g) kohalikele ametiasutustele plaanide esitamise korraldamine; h) lepingu alusel ehitamine või eriehitustööde tellimine allhanke korras; i) vastavate asutuste poolt läbi viidavate ehitusjärelevalvete korraldamine; j) eelarvete kehtestamine ja juhtimine, kulude kontrollimine ja tõhusa ressursikasutuse tagamine; k) töötajate ja alltöövõtjate valiku, väljaõppe ja töötulemuste järelevalve.</t>
  </si>
  <si>
    <t>Hoone ehitusjärelevalvaja – 3123 Majaehitaja – 7111</t>
  </si>
  <si>
    <t>2019-05-10</t>
  </si>
  <si>
    <t>Tarne-, turustus- jms juhid kavandavad, juhivad ja koordineerivad sõitjateveo süsteeme ja rajatisi ning kaupade tarneid, transporti, ladustamist ja turustamist kas osakonnajuhataja ülesannetes või ettevõtte või organisatsiooni üldjuhi ülesannetes juhul, kui ettevõttel või organisatsioonil ei ole hierarhilist juhtkonda. Tööülesanded on: a) ostude, ladustamise ja turustamise strateegiate, tegevussuundade ja kavade kindlaksmääramine, rakendamine ja jälgimine; b) plaanide koostamine ja rakendamine nõutavate laovarude hoidmiseks võimalikult väikeste kuludega; c) kvaliteedi-, kulu- ja tarnenõuete täitmiseks tarnijatega lepingute sõlmimine; d) ladustamis- ja inventeerimissüsteemide jälgimine ja analüüs, et täita tarnenõudeid ja kontrollida laovarusid; e) maanteesõidukite, rongide, veesõidukite või õhusõidukite väljasaatmise järelevalve; f) dokumenteerimissüsteemide kasutamine kõigi kaubaliikumiste jälgimiseks ning õigeaegseks kordustellimuste esitamiseks ja varude täiendamiseks; g) teiste osakondade ja klientidega suhtlemine seoses väljaminevatele kaupadele kehtivate nõuete ja saatmiseks kasutatava transpordiga; h) ostu-, ladustamis- ja turustamistehingute dokumenteerimise järelevalve; i) eelarvete kehtestamine ja juhtimine, kulude kontrollimine ja tõhusa ressursikasutuse tagamine; j) tegevus- ja halduskordade kehtestamine ja juhtimine; k) igapäevase töö kavandamine ja juhtimine; l) töötajate valiku, väljaõppe ja töötulemuste järelevalve.</t>
  </si>
  <si>
    <t>logistikainsener</t>
  </si>
  <si>
    <t>terminalijuht</t>
  </si>
  <si>
    <t>transpordifirma juht</t>
  </si>
  <si>
    <t>2019-02-08</t>
  </si>
  <si>
    <t>13240011</t>
  </si>
  <si>
    <t>Ostujuht</t>
  </si>
  <si>
    <t>hankejuht; ostuvaldkonna juht; ostukoordinaator; ostudirektor</t>
  </si>
  <si>
    <t>2025-02-06</t>
  </si>
  <si>
    <t>Sellesse allrühma kuuluvad ametid on liigitatud järgmisesse ametirühma: 1330 IKT-juhid</t>
  </si>
  <si>
    <t>IKT-juhid kavandavad, juhivad ja koordineerivad arvuti- ja sidesüsteemide hankeid, arendamist, hooldust ja kasutamist kas osakonnajuhataja ülesannetes või ettevõtte või organisatsiooni üldjuhi ülesannetes juhul, kui ettevõttel või organisatsioonil ei ole hierarhilist juhtkonda. Tööülesanded on: a) kasutajate, juhtkonna, müüjate ja tehnikutega konsulteerimine, et hinnata vajadust arvutitehnika järele ja nõudeid süsteemile ning teha kindlaks sellele vajadusele vastav tehnoloogia; b) IKT strateegiate, tegevussuundade ja kavade sõnastamine ja juhtimine; c) IKT ressursside valiku ja paigalduse ning kasutajakoolituse juhtimine; d) IKT-ga seotud tegevuste juhtimine, tööprotsessi analüüsimine, prioriteetide määramine, normide väljatöötamine ja tähtaegade kehtestamine; e) IKT süsteemide turvalisuse järelevalve; f) süsteemianalüütikutele, programmeerijatele ja teistele arvutitega seotud töötajatele tööülesannete andmine, nende töö hindamine, korraldamine ja juhtimine; g) organisatsiooni tehnoloogiakasutuse ja -vajaduste hindamine ning parenduste, näiteks riist- ja tarkvarauuenduste soovitamine; h) eelarvete kehtestamine ja juhtimine, kulude kontrollimine ja tõhusa ressursikasutuse tagamine; i) tegevus- ja halduskordade kehtestamine ja juhtimine; j) töötajate valiku, väljaõppe ja töötulemuste järelevalve; k) ettevõtte või organisatsiooni esitamine IKT-ga seotud konverentsidel, seminaridel ja nõupidamistel.</t>
  </si>
  <si>
    <t>IT juht; infojuht; IT-osakonna juhataja</t>
  </si>
  <si>
    <t>Sellesse allrühma kuuluvad ametid on liigitatud järgmistesse ametirühmadesse: 1341 Lapsehoiuteenuste juhid 1342 Tervishoiuteenuste juhid 1343 Vanurite hooldusteenuste juhid 1344 Sotsiaalhoolekande teenuste juhid 1345 Haridus- ja koolitusteenuste juhid 1346 Finantsvahendus- ja kindlustusteenuste juhid 1349 Kutseteenuste juhid, mujal liigitamata</t>
  </si>
  <si>
    <t>Lapsehoiuteenuste juhid kavandavad, juhivad, koordineerivad ja hindavad lapsehoiuteenuste osutamist koolieelsetes lasteasutustes, koolijärgse ja puhke- ning päevahoiuasutustes. Tööülesanded on: a) väikeste laste füüsilist, sotsiaalset, emotsionaalset ja intellektuaalset arengut soodustavate kavade väljatöötamine ja rakendamine; b) eelarvete kehtestamine ja jälgimine ning töötajatele, varudele, materjalidele, seadmetele ja hooldusele mõeldud vahendite jaotamine; c) koolieelsetes, koolijärgsetes, päevahoiu- ja puhkeasutustes lastehoiuteenuste osutamise järelevalve ja koordineerimine; d) lapsehoidjate juhtimine ja juhendamine väikeste laste hoidmisel ja juhendamisel; e) füüsiliste rajatiste haldamine ning kõigi hoonete ja seadmete hoolduse tagamine, et keskus oleks lastele, töötajatele ja külastajatele ohutu ala; f) riiklike seaduste analüüs ja tõlgendamine ning nende järgimiseks vajaliku töökorralduse väljatöötamine (nt ohutuse ja turvalisuse küsimustes); g) laste arengu jälgimine ning lapsevanemate või hooldajatega nõu pidamine; h) lastehoiukeskuse dokumentide ja aruannete koostamine ja säilitamine; i) töötajate värbamine ja hindamine ning nende erialase täiendõppe koordineerimine.</t>
  </si>
  <si>
    <t>Tervishoiuteenuste juhid kavandavad, juhivad, koordineerivad ja hindavad kliiniliste ja kogukonnatervishoiu teenuste osutamist haiglates, kliinikutes, tervishoiuasutustes jms organisatsioonides. Tööülesanded on: a) teenuse, asutuse, organisatsiooni või keskuse üldine juhtimine ja tegevuse korraldamine; b) meditsiinilise, õenduse, tehnilise, kontoritöö, teenindava, hooldustööde jm personali töö juhtimine, juhendamine ja hindamine; c) enda poolt juhitavatele üksustele eesmärkide ja hindamis- või tegevuskriteeriumide seadmine; d) personali värbamise ja väljaõppe juhtimine ja läbiviimine; e) meditsiini-, õendus-, tehniliste ja haldustöötajate jaoks tegevustulemuste, -kordade ja -suundade väljatöötamine, kasutuselevõtmine ja jälgimine; f) diagnostikateenuste, statsionaarsete voodikohtade, seadmete ja töötajate kasutuse jälgimine, et tagada tõhus ressursikasutus ning hinnata vajadust täiendavate töötajate, seadmete ja teenuste järele; g) haldustegevuste, näiteks eelarve planeerimise, aruannete koostamise ning varustusele, seadmetele ja teenustele tehtavate kulude kontrollimine; h) teiste tervishoiu- ja hoolekandeteenuste osutajate, nõukogude ja rahastajatega suhtlemine teenuste osutamise koordineerimiseks; i) valitsusasutuste nõustamine tervishoiu- ja hoolekandeteenuste ja -asutuste parandamiseks; j) organisatsiooni esindamine läbirääkimistel, koosolekutel, seminaridel, avalikel aruteludel ja foorumitel.</t>
  </si>
  <si>
    <t>Eakate hooldusteenuste juhid kavandavad, juhivad, koordineerivad ja hindavad vananemise tõttu vastavaid teenuseid vajavatele isikutele ja peredele osutatavaid hoolekodude ja isikuhoolduse teenuseid. Tööülesanded on: a) teenuse, asutuse, organisatsiooni või keskuse üldine juhtimine ja tegevuse korraldamine; b) meditsiinilise, õenduse, tehnilise, kontoritöö, teenindava, hooldustööde jm personali töö juhtimine, juhendamine ja hindamine; c) enda poolt juhitavatele üksustele eesmärkide ja hindamis- või tegevuskriteeriumide seadmine; d) personali värbamise ja väljaõppe juhtimine ja läbiviimine; e) meditsiini-, isikuhooldus-, tehniliste ja haldustöötajate jaoks tegevustulemuste, -kordade ja -suundade väljatöötamine, kasutuselevõtmine ja jälgimine; f) eakate hoolekandekavade ja hooldusteenuste koordineerimine ja haldamine; g) haldustegevuste, näiteks eelarve planeerimise, aruannete koostamise ning varustusele, seadmetele ja teenustele tehtavate kulude kontrollimine; h) teiste tervishoiu- ja hoolekandeteenuste osutajate, nõukogude ja rahastajatega suhtlemine teenuste osutamise koordineerimiseks; i) valitsusasutuste nõustamine tervishoiu- ja hoolekandeteenuste ja -asutuste parandamiseks; j) organisatsiooni esindamine läbirääkimistel, konverentsidel, seminaridel, avalikel aruteludel ja foorumitel.</t>
  </si>
  <si>
    <t>2019-11-25</t>
  </si>
  <si>
    <t>Sotsiaalhoolekande teenuste juhid kavandavad, juhivad ja koordineerivad sotsiaalseid ja kogukondlikke teenuseprogramme, nagu sissetulekutoetus, pereabi, lasteabi teenused jm kogukonna programmid ja teenused. Tööülesanded on: a) teenuse, asutuse, organisatsiooni või keskuse üldine juhtimine ja tegevuse korraldamine; b) töötajate jaoks tegevuskordade, -suundade ja normide väljatöötamine, kasutuselevõtmine ja jälgimine; c) hoolekande, majutuse jm sotsiaalteenuste osutamiseks eraldatud ressursside jälgimine ja hindamine; d) haldustegevuste, näiteks eelarve planeerimise, aruannete koostamise ning varustusele, seadmetele ja teenustele tehtavate kulude kontrollimine; e) teiste hoolekande- ja tervishoiuteenuste osutajate, nõukogude ja rahastajatega suhtlemine tervishoiu- ja hoolekandeteenuste alase koostöö ja koordineerimise teemadel; f) valitsusasutuste nõustamine hoolekandeteenuste ja -asutuste parandamiseks; g) organisatsiooni esindamine läbirääkimistel, konverentsidel, seminaridel, avalikel aruteludel ja foorumitel; h) eelarvete kehtestamine ja juhtimine, kulude kontrollimine ja tõhusa ressursikasutuse tagamine; i) tegevus- ja halduskordade kehtestamine ja juhtimine; j) töötajate valiku, väljaõppe ja töötulemuste järelevalve.</t>
  </si>
  <si>
    <t>2019-06-07</t>
  </si>
  <si>
    <t>Haridus- ja koolitusteenuste juhid kavandavad, juhivad, koordineerivad ja hindavad haridusteenuste, alg- ja keskkoolide, ülikoolide kolledžite, teaduskondade ja osakondade ning teiste haridus- ja koolitusasutuste haridus- ja haldustöö aspekte. Tööülesanded on: a) haridusametkondade ja valitsusasutuste poolt kehtestatud raamistikul põhinevate õppekavade kindlaksmääramine; b) kooli töötulemuste ja õpilaste vastuvõtu jälgimist ja hindamist võimaldavate süsteemide ja kordade kasutuselevõtmine; c) õpilaste vastuvõtmise ja haridusteenustega seotud haldus- ja kontoritöö tegevuste juhtimine; d) haldustegevuste, näiteks eelarve planeerimise, aruannete koostamise ning varustusele, seadmetele ja teenustele tehtavate kulude kontrollimine; e) õpetajate, õppejõudude ja haldustöötajate, samuti õpilaste juhtimine ja juhendamine; f) õpetajate ja lektorite töö hindamine klassiruumide külastamise, õpetamismeetodite vaatluse, õpieesmärkide analüüsi ja õppematerjalide läbivaatamise teel; g) õppekava edendamine ning teenuse või asutuse esindamine kogukonnas; h) haridusrajatiste hoolduse järele valvamine; i) distsipliinireeglite väljatöötamine ja kehtestamine õpilastele ja õpetajatele ohutu ja õppimist soodustava keskkonna loomiseks; j) täiendavaks rahastamiseks meetodite leidmine ja kasutamine koostöös lapsevanemate, kogukonnarühmade ja toetajatega; k) töötajate valiku, väljaõppe ja juhendamise kontrollimine.</t>
  </si>
  <si>
    <t>Finantsvahendus- ja kindlustusteenuste juhid kavandavad, juhivad ja koordineerivad finants- ja kindlustusteenuseid osutavate asutuste (filiaalide), näiteks pankade, elamuhoiupankade, krediidiühistute ja kindlustusseltside tööd. Nad annavad klientidele nõu ja osutavad abi finantsvahenduse ja kindlustuse teemadel. Tööülesanded on: a) töötajate tegevuse kavandamine, juhtimine ja koordineerimine; b) era- ja äriklientidega suhete loomine ja hoidmine; c) klientide nõustamine ja abistamine seoses nende finants- ja kindlustusvajadustega ning kliente puudutavate seadusemuudatuste küsimustes; d) laenu- ja kindlustustaotluste läbivaatamine, hindamine ja töötlemine; e) krediidiotsuste jälgimine; f) finantsuuringute läbiviimine; g) raha- ja finantsinstrumentide voogude jälgimine ning finantsaruannete ja eeskirjadega nõutavate aruannete koostamine; h) krediidiliinide, kommerts-, kinnisvara- ja eralaenude taotluste rahuldamine ja tagasilükkamine või koordineerimine; i) ettevõtte teiste harukontoritega koostöö koordineerimine; j) eelarvete juhtimine, kulude kontrollimine ja tõhusa ressursikasutuse tagamine; k) töötajate valiku, väljaõppe ja töötulemuste järelevalve.</t>
  </si>
  <si>
    <t>Finantsjuht – 1211 Krediidi- ja laenuametnik – 3312 Kindlustusagent – 3321</t>
  </si>
  <si>
    <t>See ametirühm hõlmab juhte, kes kavandavad, juhivad, koordineerivad ja hindavad teatavate kutse- ja tehniliste teenuste osutamist ning keda ei liigitata all-pearühma 12 (Äriteenindus- ja haldusjuhid) ega mujale all-pearühma 13 (Põhitegevuse ja valdkondade juhid). Siia on liigitatud näiteks juhid, kes vastutavad korrakaitse- ja parandusasutuste ning raamatukogu-, õigus- ja tuletõrjeteenuste osutamise eest. Sellistel juhtudel täidetakse järgmisi tööülesandeid: a) teenuse, asutuse, organisatsiooni või keskuse üldine juhtimine ja tegevuse korraldamine; b) töötajate jaoks tegevuskordade, -suundade ja normide väljatöötamine, kasutuselevõtmine ja jälgimine; c) erialase, tehnilise, kontoritöö, teenindava, hooldustööde jm personali töö juhtimine, juhendamine ja hindamine; d) teenuste osutamiseks eraldatud ressursside jälgimine ja hindamine; d) haldustegevuste, näiteks eelarve planeerimise, aruannete koostamise ning varustusele, seadmetele ja teenustele tehtavate kulude kontrollimine; f) teenuste osutamise kavandamine, juhtimine ja koordineerimine; g) sama valdkonna või sidusvaldkondade teiste teenusepakkujatega koostöö koordineerimine; h) eelarvete juhtimine, kulude kontrollimine ja tõhusa ressursikasutuse tagamine; i) töötajate valiku, väljaõppe ja töötulemuste järelevalve.</t>
  </si>
  <si>
    <t>2018-11-02</t>
  </si>
  <si>
    <t>2018-11-23</t>
  </si>
  <si>
    <t>keskkonnajuht</t>
  </si>
  <si>
    <t>2019-03-15</t>
  </si>
  <si>
    <t>2019-05-31</t>
  </si>
  <si>
    <t>2019-11-22</t>
  </si>
  <si>
    <t>2019-12-05</t>
  </si>
  <si>
    <t>Sellesse all-pearühma kuuluvad ametid on liigitatud järgmistesse allrühmadesse: 141 Hotellide ja restoranide juhid 142 Hulgi- ja jaekaubandusjuhid 143 Muude teenuste juhid</t>
  </si>
  <si>
    <t>Sellesse allrühma kuuluvad ametid on liigitatud järgmistesse ametirühmadesse: 1411 Hotellide, motellide ja hostelite juhid 1412 Restoranide ja kohvikute juhid</t>
  </si>
  <si>
    <t>Hotellide, motellide ja hostelite juhid kavandavad, korraldavad ja juhivad hotellide, motellide jms majutusteenust osutavate ettevõtete tööd. Tööülesanded on: a) broneerimise, vastuvõtu, toateeninduse ja majapidamisega seotud tegevuste juhtimine ja nende järelevalve; b) turvakorralduse ning aia ja kinnisvara hoolduse juhatamine; c) baari ja restorani töö, ürituste ning konverentsitegevuste kavandamine ja juhatamine; d) alkoholimüüki, hasartmänge, tervishoidu jm valdkondi reguleerivate seaduste ja eeskirjade täitmine; e) kliendirahulolu hindamine ja analüüsimine; f) raamatupidamise ja ostutegevuste järelevalve; g) ettevõtte eelarvete koostamine; h) töötajate valiku, väljaõppe ja juhendamise järelevalve; i) töötervishoiu ja tööohutuse eeskirjade järgimine; j) külastajatele kohaliku turismiinfo edastamine ning huvireiside ja transpordi korraldamine.</t>
  </si>
  <si>
    <t>Restoranide ja kohvikute juhid kavandavad, korraldavad ja juhivad kohvikute, restoranide jms restorani- ja toitlustusteenuseid osutavate ettevõtete tööd. Tööülesanded on: a) menüüde kavandamine koos peakokkade ja kokkadega; b) spetsiaalürituste kavandamine ja korraldamine; c) kaupade ostu ja hinnakujunduse korraldamine vastavalt eelarvele; d) laoseisu ja finantstehingute dokumenteerimine; e) tagamine, et toitlustusruumid, köök ja toiduainete hoiuruumid vastavad tervishoiunõuetele ning on puhtad, otstarbekohased ja sobiva välimusega; f) klientidega suhtlemine, et hinnata nende rahulolu toidu ja teenindusega; g) kliente teenindava ja köögis töötava personali valimine, töögraafikute kehtestamine, väljaõppe korraldamine ja juhendamine; h) broneeringute tegemine, külaliste tervitamine ja tellimuste võtmisel abistamine; i) klientide ja tarnijatega kokkulepete sõlmimine; j) töötervishoiu ja tööohutuse eeskirjade järgimine.</t>
  </si>
  <si>
    <t>Sellesse allrühma kuuluvad ametid on liigitatud järgmisesse ametirühma: 1420 Hulgi- ja jaekaubandusjuhid</t>
  </si>
  <si>
    <t>Hulgi- ja jaekaubandusjuhid kavandavad, korraldavad, koordineerivad ja kontrollivad jae- või hulgimüügi korras kaupu müüvate ettevõtete tegevust. Nad vastutavad kaupluste või teatud kindlaid tooteid müüvate kaupluseallüksuste eelarvete, personali värbamise ning strateegiliste ja tegevussuundade eest. Tööülesanded on: a) tootevaliku, laovarude ja teenusenormide kindlaksmääramine; b) ostu-, turundus- ja hinnakujunduspoliitika sõnastamine ja elluviimine; c) ettevõtte kaupade ja teenuste tutvustamine ja reklaamimine; d) laoseisu ja finantstehingute dokumenteerimine; e) ettevõtte eelarvete koostamine; f) töötajate valiku, väljaõppe ja juhendamise järelevalve; g) töötervishoiu ja tööohutuse eeskirjade järgimine.</t>
  </si>
  <si>
    <t>Müügijuht (juhatab alluvaid) – 1221 Väikepoepidaja – 5221 Müüjate vahetuseülem – 5222 Poemüüja – 5223</t>
  </si>
  <si>
    <t>Sellesse allrühma kuuluvad ametid on liigitatud järgmistesse ametirühmadesse: 1431 Spordi-, vabaaja- ja kultuurikeskuste juhid 1439 Teenuste juhid, mujal liigitamata</t>
  </si>
  <si>
    <t>Spordi-, vabaaja- ja kultuurikeskuste juhid kavandavad, korraldavad ja kontrollivad asutuste või keskuste tööd, mis pakuvad spordi, kunsti, teatri jm vaba aja veetmise võimalustega seotud teenuseid või mugavusteenuseid. Tööülesanded on: a) keskuses pakutava meelelahutuse, atraktsioonide, kultuuritegevuse, spordi- ja treeningukavade valiku kavandamine ja korraldamine; b) rajatiste puhtuse ja hea seisukorra tagamine; c) loovkunstidega seotud uute trendide ja arengutega kursis püsimine, teatrilavastuste ning ansamblite ja orkestrite kontsertide korraldamine; d) olemasolevatest võimalustest teavitamine ning sündmuste, etenduste ja tegevuste reklaamimine; e) kõigi maksedokumentide kontrollimine ja säilitamine ning regulaarsete inventuuride korraldamine; f) eelarvete kehtestamine ja juhtimine, kulude kontrollimine ja tõhusa ressursikasutuse tagamine; g) igapäevase töö kavandamine ja juhtimine; h) töötajate valiku, juhendamise ja töötulemuste järelevalve; i) töötervishoiu ja tööohutuse eeskirjade järgimine.</t>
  </si>
  <si>
    <t>Kunstigalerii juhataja – 1349 Muuseumi juhataja – 1349 Raamatukogu juhataja – 1349</t>
  </si>
  <si>
    <t>2021-03-19</t>
  </si>
  <si>
    <t>2019-05-17</t>
  </si>
  <si>
    <t>Sellesse pearühma kuuluvad ametid on liigitatud järgmistesse all-pearühmadesse: 21 Loodus- ja tehnikateaduste tippspetsialistid 22 Tervishoiu tippspetsialistid 23 Pedagoogika tippspetsialistid 24 Äri ja halduse tippspetsialistid 25 ITK tippspetsialistid 26 Õigus-, sotsiaal- ja kultuurivaldkonna tippspetsialistid</t>
  </si>
  <si>
    <t>Sellesse all-pearühma kuuluvad ametid on liigitatud järgmistesse allrühmadesse: 211 Füüsika jm loodusteaduste tippspetsialistid 212 Matemaatikud, aktuaarid ja statistikud 213 Bioteaduste tippspetsialistid 214 Tehnikateaduste tippspetsialistid (v.a elektrotehnikaspetsialistid) 215 Elektrotehnikainsenerid 216 Arhitektid, planeerijad, maamõõtjad ja disainerid</t>
  </si>
  <si>
    <t>Sellesse allrühma kuuluvad ametid on liigitatud järgmistesse ametirühmadesse: 2111 Füüsikud ja astronoomid 2112 Meteoroloogid 2113 Keemikud 2114 Geoloogid ja geofüüsikud</t>
  </si>
  <si>
    <t>Füüsikud ja astronoomid teevad uurimistööd ning täiustavad või töötavad välja kontseptsioone, teooriaid ja tegevusmeetodeid seoses aine, ruumi, aja, energia, jõudude ja väljadega ning nende füüsikaliste nähtuste omavaheliste seostega. Nad rakendavad füüsika ja astronoomiaga seotud teaduslikke teadmisi tööstuse, meditsiini, sõjanduse vm valdkonnas. Tööülesanded on: a) füüsika ja astronoomiaga seotud uurimistöö tegemine ning kontseptsioonide, teooriate, instrumentide, tarkvara ja tegevusmeetodite täiustamine või väljatöötamine; b) katsete, testide ja analüüside tegemine aine struktuuri ja omaduste selgitamiseks sellistes valdkondades nagu mehaanika, termodünaamika, elektroonika, side, elektri tootmine ja jaotus, aerodünaamika, optika ja laserid, kaugseire, meditsiin, akustika, magnetism ja tuumafüüsika; c) uuringute ja katsete tulemuste hindamine ning järelduste formuleerimine peamiselt matemaatiliste meetodite ja mudelite abil; d) põhimõtete, meetodite ja protsesside rakendamine füüsika või astronoomia põhimõtete ja meetodite praktilise rakendamise võimaluste väljatöötamiseks või täiustamiseks tööstuse, meditsiini, sõjanduse vm valdkonnas; e) kiirguse (ioniseeriva ja mitteioniseeriva) ohutu ja tõhus kasutamine patsientidel arsti poolt määratud diagnostilise või ravitulemuse saavutamiseks; f) meditsiinirakendustes kasutatavate füüsikaliste suuruste täpse mõõtmise ja kirjeldamise tagamine; g) pildidiagnostika, ravi ja dosimeetria jms rakendustes kasutatavate seadmete katsetamine, kasutuselevõtmine ja hindamine; h) arstide ja teiste tervishoiutöötajatega konsulteerimine, et saavutada parim võimalik tasakaal kiirguse kasuliku ja kahjuliku mõju vahel; i) taevanähtuste vaatlemine, analüüsimine ja tõlgendamine ning meetodite, arvmudelite ja võtete väljatöötamine teadmiste avardamiseks sellistes valdkondades nagu navigatsioon, satelliitside, kosmosuuringud, taevakehad ja kosmiline kiirgus; j) füüsikaliste nähtuste mõõtmiseks ning tuumatehnoloogia kasutamiseks tööstuses ja meditsiinis ette nähtud standardite ja protokollide väljatöötamine, kasutuselevõtmine ja jälgimine; k) teadustööde ja aruannete koostamine.</t>
  </si>
  <si>
    <t>Eriarst (nukleaarmeditsiin) – 2212 Onkoloog-radioterapeut – 2212 Radioloog – 2212 Radioloogiatehnik – 3211</t>
  </si>
  <si>
    <t>Meteoroloogid koostavad lühi- või pikaajalisi ilmaennustusi lennunduse, laevanduse, põllumajanduse jm valdkondade ning üldsuse tarbeks. Nad teevad uurimistööd atmosfääri koostise, struktuuri ja dünaamika kohta. Tööülesanded on: a) õhu liikumise suuna ja kiiruse, õhurõhu, -temperatuuri, -niiskuse, saasteainete füüsikalise ja keemilise muundumise jm nähtuste, nagu pilvede tekkimise, sademete, elektrihäirete või päikesekiirguse uurimine; b) ilmajaamadest, radari- ja satelliidipiltidelt ja arvutimudelitest kogutud vaatlusandmete uurimine ilmastikutingimuste kaardistamiseks ja ennustamiseks; c) lühi- või pikaajaliste ilmakaartide ja ennustuste koostamine ja avaldamine ning tsüklonite, tormide jm elule ja varale ohtlike atmosfäärinähtustega seotud hoiatuste edastamine ning atmosfääritingimuste kohta teabe levitamine erinevate meediakanalite, sh raadio, televisiooni, trükimeedia ja interneti vahendusel; d) udu hajutamise, pilvekülvi, vihma esilekutsumise jm ilma reguleerimise katsete korraldamine; e) ilmastiku ja kliima matemaatiliste arvutimudelite väljatöötamine ja katsetamine eksperimentides ja igapäevases tegevuses kasutamiseks; f) ilmastiku keskkonnamõju selgitavates uuringutes osalemine; g) tööstusprojektide ja inimtegevuse poolt kliimale ja õhukvaliteedile avaldatava mõju analüüsimine ning sotsiaalteadlaste, inseneride ja majandustegelastega koostöö tegemine sobivate leevendusstrateegiate väljatöötamiseks; h) uute seadmete ja protseduuride projekteerimine ja väljatöötamine meteoroloogiliste andmete kogumiseks, kaugseireks vms rakendusteks; i) atmosfääri koostise, struktuuri ja dünaamikaga seotud uurimistöö tegemine ja sellega seotud kontseptsioonide, teooriate ja tegevusmeetodite täiustamine või väljatöötamine ning teadustööde ja aruannete koostamine sellise uurimistöö tulemuste kohta.</t>
  </si>
  <si>
    <t>Keemikud teevad uurimistööd, täiustavad või töötavad välja kontseptsioone, teooriaid ja tegevusmeetodeid või rakendavad keemiaga seotud teaduslikke teadmisi uute teadmiste või toodete väljatöötamiseks ning kvaliteedi ja protsesside kontrollimiseks. Tööülesanded on: a) keemiaga seotud uurimistöö tegemine ning kontseptsioonide, instrumentide, teooriate ja tegevusmeetodite täiustamine või väljatöötamine; b) katsete, testide ja analüüside tegemine mitmesuguste looduslike või sünteetiliste ainete, materjalide ja toodete keemilise koostise ning energeetiliste ja keemiliste muutuste uurimiseks; c) keskkonnamõju ohje ja kvaliteedikontrolli protseduuride ning mitmesuguste muude tootjatele või kasutajatele mõeldud protseduuride väljatöötamine; d) proovide ja andmete kogumise ja analüüsi korraldamine, et teha kindlaks keskkonnamürkide liigid ja kogused; e) interdistsiplinaarsetes teadus- ja arendusprojektides osalemine koostöös keemiainseneride, bioloogide, mikrobioloogide, agronoomide, geoloogide või teiste tippspetsialistidega; f) mikroorganismide abil ainete uuteks ühenditeks muutmine; g) materjalide tugevdamise või liitmise või uute materjalide väljatöötamise võimaluste leidmine; h) looduses leiduvate ainete taastootmine ja sünteesimine ning uute sünteetiliste ainete loomine; i) teadustööde ja aruannete koostamine.</t>
  </si>
  <si>
    <t>Biokeemik – 2131 Farmakoloog – 2131 Proviisor – 2262</t>
  </si>
  <si>
    <t>Geoloogid ja geofüüsikud teevad uurimistööd, täiustavad või töötavad välja kontseptsioone, teooriaid ja tegevusmeetodeid või rakendavad geoloogia ja geofüüsikaga seotud teaduslikke teadmisi sellistel aladel nagu nafta, gaasi ja maavarade uurimine ja kaevandamine, veekaitse, tsiviilehitus, side ja navigatsioon ning arendus- ja jäätmekäitlusprojektide keskkonnamõju hindamine ja leevendamine. Tööülesanded on: a) geoloogia ja geofüüsikaga seotud uurimistöö tegemine ning kontseptsioonide, teooriate ja tegevusmeetodite täiustamine või väljatöötamine; b) maakoore koostise ja struktuuri uurimine, kivimite, mineraalide, fossiilide jm materjali uurimine, et teha kindlaks Maa arengule mõju avaldanud protsesse, jälgida elu arenemist minevikus, selgitada välja geoloogiliste formatsioonide olemus ja kronoloogia ning hinnata nende ärilise kasutamise võimalust; c) uurimisandmete tõlgendamine ja geoloogiliste aruannete, kaartide, skeemide ja diagrammide, aruannete ja tööde koostamine; d) geoloogiliste teadmiste rakendamine tsiviilehituses, näiteks tammide, sildade, tunnelite ja suurte hoonete rajamisel, samuti maaparanduses tekkivate probleemide lahendamisel; e) mitmesuguste kaugseire vahendite kasutamine Maad mõjutavate seismiliste, gravitatsiooniliste, elektriliste, termiliste ja magnetjõudude uurimiseks ja mõõtmiseks; f) Maa mõõtmete ja massi, koostise ja struktuuri hindamine, vulkaanide, liustike ja maavärinate olemuse, aktiivsuse ja ennustatavuse uurimine; g) Maa magnetvälja kaardistamine ning nende ja teiste kogutud andmete kasutamine ringhäälingu, navigatsiooni jm eesmärkidel; h) merede ja atmosfääri füüsikaliste omaduste ja nendevaheliste seoste, näiteks soojusenergiavahetuse uurimine ja mõõtmine; i) nafta-, gaasi- ja mineraalimaardlate avastamine ja nende omaduste ning suuruse kindlakstegemine seismoloogilisi, gravimeetrilisi, magnetilisi, elektrilisi või radiomeetrilisi meetodeid kasutades; j) ehitusmaterjali maardlate avastamine ning nende omaduste ja kasutuskõlblikkuse kindlakstegemine kasutamiseks betooni täiteainena, teede täitematerjalina vm rakendustes; k) põhja- ja pinnavee liikumise, leviku ja füüsiliste omaduste uurimine; l) nõustamine sellistes valdkondades nagu jäätmekäitlus, marsruudi ja asukoha valimine ning saastunud kohtade puhastamine.</t>
  </si>
  <si>
    <t>Sellesse allrühma kuuluvad ametid on liigitatud järgmisesse ametirühma: 2120 Matemaatikud, aktuaarid ja statistikud</t>
  </si>
  <si>
    <t>Matemaatikud, aktuaarid ja statistikud teevad uurimistööd, täiustavad või töötavad välja matemaatilisi, aktuaarseid ja statistilisi kontseptsioone, teooriaid, tegevusmudeleid ja võtteid ning annavad nõu või rakendavad neid teadmisi sellistel aladel nagu tehnikateadused, äri, sotsiaal- jm teadused. Tööülesanded on: a) matemaatiliste, aktuaarsete ja statistiliste teooriate ja meetodite uurimine, täiustamine ja väljatöötamine; b) matemaatika põhimõtete, mudelite ja võtete alane nõustamine ja nende rakendamine mitmesuguste ülesannete lahendamiseks erinevatel aladel, nagu tehnikateadused, loodus-, sotsiaal- või bioteatused; c) juhtimisprobleemide loogiline analüüsimine, eriti sisendi-väljundi tõhususe aspektist, ning iga probleemi jaoks matemaatiliste mudelite formuleerimine, tavaliselt arvutil programmeerimise ja lahendamise eesmärgil; d) pensioniskeemide ning elu-, tervise-, sotsiaal- jm kindlustussüsteemide väljatöötamine ja kasutuselevõtmine; e) matemaatika, statistika, tõenäosus- ja riskiteooria kasutamine tulevaste sündmuste võimaliku majandusliku mõju hindamiseks; f) küsitluste jm statistiliste andmekogumistööde kavandamine ja korraldamine ning küsimustike väljatöötamine; g) statistiliste andmete hindamine, töötlemine, analüüsimine ja tõlgendamine ning nende avaldamiseks ettevalmistamine; h) mitmesuguste andmekogumismeetodite ja statistiliste meetodite ja võtete alane nõustamine ja nende rakendamine ning tulemuste usaldusväärsuse määramine, eriti sellistel aladel nagu äri või meditsiin, samuti muudes loodus-, sotsiaal- või bioteaduste valdkondades; i) teadustööde ja aruannete koostamine. j) matemaatika, kindlustuse ja statistika valdkonna keskastme spetsialistide ja kontoritöötajate töö juhendamine.</t>
  </si>
  <si>
    <t>Aktuaari assistent – 3314 Matemaatika assistent – 3314 Statistika assistent – 3314 Kindlustusametnik – 4312 Statistikaametnik – 4312 Infosüsteemide analüütik – 2511</t>
  </si>
  <si>
    <t>analüütik</t>
  </si>
  <si>
    <t>Sellesse allrühma kuuluvad ametid on liigitatud järgmistesse ametirühmadesse: 2131 Bioloogid, botaanikud, zooloogid jms tippspetsialistid 2132 Põllumajanduse, metsanduse ja kalanduse nõuandjad 2133 Keskkonnakaitse tippspetsialistid</t>
  </si>
  <si>
    <t>Bioloogid, botaanikud, zooloogid jms tippspetsialistid uurivad elusorganisme ja nende omavahelisi ning keskkonna vastasmõjusid ja rakendavad neid teadmisi inimeste tervise- ja keskkonnaprobleemide lahendamiseks. Nad töötavad sellistes valdkondades nagu botaanika, zooloogia, ökoloogia, merebioloogia, geneetika, immunoloogia, farmakoloogia, toksikoloogia, füsioloogia, bakterioloogia ja viroloogia. Tööülesanded on: a) labori- ja väliuuringute teostamine elusorganisme puudutavate teaduslike teadmiste avardamiseks, uue teabe avastamiseks, hüpoteeside kontrollimiseks, keskkonna, põllumajanduse, tervishoiu jms alade probleemide lahendamiseks ning uute toodete, protsesside ja meetodite väljatöötamiseks farmatseutikas, põllumajanduses ja keskkonnakaitses; b) katsete ja testide väljatöötamine ja läbiviimine; c) inimese, loomade, putukate ja taimede proovide ja andmete kogumine ning nende päritolu, arengu, keemilise ja füüsikalise vormi, struktuuri, koostise ning elu- ja paljunemisprotsesside uurimine; d) elusorganismide uurimine mitmesuguste spetsiaalvahendite, instrumentide, tehnoloogiate ja meetodite abil, nagu elektronmikroskoobid, telemeetria, satelliitnavigatsioonisüsteemid, biotehnoloogia, satelliidipildid, geenitehnika, digitaalne pildianalüüs, polümeraasi ahelreaktsioon ja arvutimodelleerimine; e) elusorganismide kindlaksmääramine, liigitamine, dokumenteerimine ja jälgimine ning andmebaaside pidamine; f) uurimistöö kulgu ja uusi avastusi kirjeldavate teadustööde ja aruannete kirjutamine ning nende avaldamine teadlaskonnale kontrollimiseks ja edasiseks aruteluks teadusajakirjades või konverentsidel; g) keskkonnamõju hindamiste kavandamine ja läbiviimine, et teha kindlaks loodus- või inimteguritest põhjustatud muutusi; h) valitsuste, organisatsioonide ja ettevõtete nõustamine sellistes valdkondades nagu loodusressursside kaitse ja majandamine, kliimamuutuste ja saaste mõjud.</t>
  </si>
  <si>
    <t>Põllumajanduse, metsanduse ja kalanduse nõuandjad uurivad ning annavad abi ja nõu põllumajandus-, metsandus- ja kalandusettevõtete juhtimise teemadel, kaasa arvatud põlluharimine, väetamine, saagikoristus, pinnase erosioon ja koostis, haiguste vältimine, toitumine, külvikorrad ja turustamine. Nad töötavad välja meetodeid tootluse suurendamiseks ning uurivad ja töötavad välja kavasid ja tegevussuundi maa- ja kalamajanduse juhtimiseks. Tööülesanded on: a) saaduste, sööda, mulla, veekvaliteedi jm põllumajandus-, metsandus- või kalandustootmist mõjutavate tegurite kohta andmete ja proovide kogumine ja analüüsimine; b) meetodite soovitamine põllukultuuride, kariloomade ja kalade tootluse suurendamiseks ja teistsuguste tootmislahenduste väljapakkumine; c) kariloomade ja põllukultuuride haiguste, kahjuri- ja umbrohutõrje, maaparanduse, loomakasvatuse ja söötmiskavade alane nõustamine; d) põllukultuuride suurtootmist, rohumaataimede kasvatust, tõuaretust, kalavarusid ning metsapuude kasvu ja tervist mõjutavate keskkonnategurite uurimine; e) viljelusmeetodite, muldade, putukate, haiguste ja kalandusmeetodite poolt loomade, põllukultuuride, metsa ja kalavarude saagikusele avaldatava mõju uurimine; f) kalade rände, kasvu, toitumise ja kudemise uurimine ning meetodite väljatöötamine kalamarja kogumiseks, viljastamiseks, inkubeerimiseks ja koorumiseks; g) muldade omaduste, kasutusvõimaluste ja viljakuse uurimine ning tulemuste rakendamine põllumajandus-, aiandus- ja metsandustegevuste täiustamiseks; h) põllumajanduse probleeme lahendavate ning tootmist tõhustavate protseduuride ja meetodite väljatöötamine; i) metsa- ja kalaressursside majandamine eesmärgiga, et neist saadav pikaajaline äriline, puhkeväärtuslik ja keskkonnakasu oleks võimalikult suur; j) metsapuude leviku ja viljeluse, metsavarude kasvu parandamismeetodite ning harvendamise saagikusmõju uurimine; k) tulekahjude, üleujutuste, põudade, pinnase erosiooni, kahjurite ja haiguste mõjuga võitlemiseks kasutatavate majandamistegevuste uurimine, kavandamine ja elluviimine; l) teaduslike aruannete koostamine ning põllumajanduse, metsanduse ja kalanduse ala töötajatele ning muudele rühmadele infotundide ja loengute pidamine.</t>
  </si>
  <si>
    <t>taimekasvatusjuht</t>
  </si>
  <si>
    <t>Keskkonnakaitse tippspetsialistid uurivad ja hindavad inimtegevuse, näiteks õhu-, vee- ja mürasaaste, pinnasesaaste, kliimamuutuste, mürgiste jäätmete ning loodusvarade ammendumise ja kahjustamise mõju keskkonnale. Nad töötavad välja kavasid ja lahendusi keskkonna kaitsmiseks, säilitamiseks, taastamiseks ning edasise kahju vähendamiseks ja ärahoidmiseks. Tööülesanded on: a) uurimistöö tegemine, katsete läbiviimine, proovide kogumine, väli- ja laborianalüüside tegemine keskkonnaprobleemide allikate kindlakstegemiseks ning keskkonnaprobleemide mõju ennetamise, ohje ja heastamise võimaluste soovitamiseks; b) potentsiaalsete või väljapakutud tegevuste, projektide ja arenduste tõenäolise keskkonnamõju hindamine ning soovituste andmine selliste arendustegevuste jätkamise kohta; c) keskkonnajuhtimissüsteemide väljatöötamine ja nende kasutuselevõtu koordineerimine, et võimaldada organisatsioonidel kindlaks teha, jälgida ja ohjata nende tegevuste, toodete ja teenuste mõju keskkonnale; d) auditite läbiviimine, et hinnata seniste tegevuste, protsesside, jäätmete, müra ja ainete keskkonnamõju; e) valitsuse poolt kehtestatud ja organisatsioonisisestele keskkonnaeeskirjadele ja juhistele vastavuse hindamine, rikkumiste kindlakstegemine ja sobivate heastavate meetmete määramine; f) organisatsioonidele tehnilise nõu andmine ja toeteenuste osutamine küsimustes, kuidas keskkonnaprobleeme kõige paremini lahendada, et keskkonnakahju ja majanduslik kahju oleks võimalikult väikesed; g) kaitsekavade väljatöötamine.</t>
  </si>
  <si>
    <t>Sellesse allrühma kuuluvad ametid on liigitatud järgmistesse ametirühmadesse: 2141 Tööstus- ja tootmisinsenerid 2142 Ehitusinsenerid 2143 Keskkonnatehnika tippspetsialistid 2144 Mehaanikainsenerid 2145 Keemiainsenerid 2146 Mäetööstuse, metallurgia jms valdkondade tippspetsialistid 2149 Tehnikateaduste tippspetsialistid, mujal liigitamata</t>
  </si>
  <si>
    <t>Tööstus- ja tootmisinsenerid viivad läbi uuringuid ning kavandavad, korraldavad ja suunavad tööstusliku tootmise süsteemide ja paigaldiste ehitust, tööd ja hooldust. Nad koostavad tootmistegevuse koordineerimise kavasid ning hindavad kulutõhusust ja ohutust. Tööülesanded on: a) funktsioonikirjelduste, organisatsiooni struktuuri skeemide ja projektiteabe uurimine, et määrata kindlaks töötajate ja tööüksuste ülesanded ja vastutusalad ning selgitada välja kattuvad alad; b) töö mõõtmise kavade koostamine ja töönäidiste analüüsimine tööjõunormide väljatöötamiseks; c) tööjõu kasutuse, tootmisrajatise planeeringu, tegevusandmete, tootmisgraafikute ja kulude analüüsimine töötajate ja seadmete optimaalse tõhususe selgitamiseks; d) tootmise spetsifikatsioonide väljatöötamine ning seadmete ja süsteemide materjalide, varustuse, toruühenduste, materjali kulgemisteede, töömahtude ja planeeringu määramiseks; e) projekti tööjõu ning materjalide, tööstussüsteemide ja seadmete tarnete korraldamine ja juhtimine; f) paigalduse, teisenduste, kvaliteedikontrolli, katsetuste, ülevaatuse ja hoolduse normide ja tegevussuundade kehtestamine vastavalt inseneritöö põhimõtetele ja ohutuseeskirjadele; g) tööstussüsteemide ülevaatamine tööjõudluse parandamiseks ja säilitamiseks; h) tootmishoonete ja -seadmete hoolduse suunamine ning uute projektide, mõõtmiste ja hooldusgraafikute nõuete koordineerimine; i) juhtkonna nõustamine uute tootmismeetodite, -võtete ja -seadmetega seotud küsimustes; j) materjalide ostu, ladustamise ja kontrolli eest vastutavate osakondadega suhtlemine ühtlase varustusvoo tagamiseks.</t>
  </si>
  <si>
    <t>kvaliteediinsener</t>
  </si>
  <si>
    <t>Ehitusinsenerid teevad uurimistööd, konsulteerivad, projekteerivad ja juhivad ehitustöid, korraldavad ehitiste käitamist ja hooldust või uurivad konkreetsete materjalide tehnoloogilisi iseärasusi ja annavad sellekohast nõu. Tööülesanded on: a) uurimistöö tegemine ja uute või parandatud teooriate ja meetodite väljatöötamine ehituses; b) sildade, tammide, dokkide, teede, lennuväljade, raudteede, kanalite, torustike, jäätmekäitlusrajatiste, drenaažisüsteemide, tööstusehitiste jm suurehitiste projekteerimine ja neid puudutav nõustamine; c) ehitusmeetodite ja -materjalide ning kvaliteedinormide kindlaksmääramine ja valimine ning ehitustööde juhatamine; d) ehitiste efektiivset talitlemist, ohutust ja keskkonnakaitset tagavate kontrollsüsteemide loomine; e) olemasolevate ehitiste hoolduse ja remondi korraldamine ja juhatamine; f) kavandatavate ehitiste ja projekteeritavate vundamentide tõttu surve alla sattuva pinnase ja kivimite käitumise analüüsimine; g) ehitiste stabiilsuse analüüsimine ning nende ehituses kasutatud materjalide käitumise ja vastupidavuse katsetamine.</t>
  </si>
  <si>
    <t>Ehituse projektijuht – 1323 Geoloog – 2114 Mäeinsener – 2146 Metallurg – 2146 Linna- ja liiklusplaneerijad – 2164</t>
  </si>
  <si>
    <t>2019-07-25</t>
  </si>
  <si>
    <t>tehnovõrkude peaspetsialist, VKKV insener, kütte-, ventilatsiooni- ja jahutusinsener, veevarustuse- ja kanalisatsiooniinsener</t>
  </si>
  <si>
    <t>2019-10-15</t>
  </si>
  <si>
    <t>2022-12-06</t>
  </si>
  <si>
    <t>Keskkonnatehnika tippspetsialistid teevad uurimistööd, konsulteerivad, projekteerivad ja juhivad selliste lahenduste elluviimist, mis on mõeldud inimtegevuse negatiivse keskkonnamõju ennetamiseks, ohjamiseks või heastamiseks, kasutades inseneriteaduste erinevaid harusid. Nad viivad läbi ehitusprojektide keskkonnamõju hindamisi ning rakendavad inseneritöö põhimõtteid reostustõrjes, jäätmete ringlussevõtul ja kõrvaldamisel. Tööülesanded on: a) uurimistöö tegemine seoses olemasolevate ja planeeritavate ehitustööde jm tegevustega ning nende keskkonnamõju hindamine ja sellekohaste aruannete koostamine; b) tööstusettevõtete ja munitsipaalasutuste ja -kavade kontrollimine, et hinnata nende talitluse efektiivsust ning tagada keskkonnanõuete täitmine; c) vee, õhu või mulla kvaliteedi kontrollimiseks, juhtimiseks või parandamiseks mõeldud süsteemide, protsesside ja seadmete projekteerimine ning nende väljatöötamise järele valvamine; d) keskkonnatehnika alase abi osutamine võrguanalüüsis, regulatiivses analüüsis ning andmebaasiarenduse kavandamisel või läbivaatamisel; e) plaanide, lubade ja standardse töökorra hankimine, uuendamine ja haldamine; f) keskkonnatehnika alase abi osutamine keskkonna puhastusprojektides ja kohtuvaidlustes, kaasa arvatud puhastussüsteemide projekteerimine ja eeskirjade kehtivuse selgitamine; g) keskkonnategevuste täiustamise kavade täitmise jälgimine; h) ettevõtete ja valitsusasutuste nõustamine saastunud alade puhastamise korra küsimustes, et kaitsta inimesi ja keskkonda; i) keskkonnateadlaste, planeerijate, ohtlike jäätmete tehnikute, teiste valdkondade inseneride ning õigus- ja ärispetsialistidega koostöö tegemine keskkonnaprobleemide lahendamiseks.</t>
  </si>
  <si>
    <t>Keskkonnateadlane – 2133 Kiirguskaitse ekspert – 2263</t>
  </si>
  <si>
    <t>2019-06-10</t>
  </si>
  <si>
    <t>Mehaanikainsenerid teevad uurimistööd, konsulteerivad, projekteerivad ja juhivad masinate, õhusõidukite, laevade, masinate ja tööstusliku sisseseade, seadmete ja süsteemide tootmist, nõustavad ja juhivad nende kasutamist, hooldust ning remonti või uurivad konkreetsete materjalide, toodete või protsesside mehaanilisi aspekte ja annavad sellekohast nõu. Tööülesanded on: a) tööstuses, kaevandamisel, ehituses, põllumajanduses vm tööstuslikul eesmärgil kasutatavate seadmete ja tööriistade projekteerimine ning sellekohane nõustamine; b) raudteevedurite, maanteesõidukite, õhusõidukite liikumapanekuks või tööstus- vm seadmete käitamiseks kasutatavate auru-, sisepõlemis- jm mitteelektriliste mootorite ja seadmete projekteerimine ning sellekohane nõustamine; c) laevakerede, tekiehitiste ja masinasüsteemide, energia tootmiseks, juhtimiseks ja kasutamiseks mõeldud mehaanilise sisseseade ja seadmete, kütte-, ventilatsiooni- ja jahutussüsteemide, rooliseadmete, pumpade jm mehaaniliste seadmete projekteerimine ja sellekohane nõustamine; d) õhusõidukite plaanerite, telikute jm seadmete ning maanteesõidukite vedrustussüsteemide, pidurite, kerede jm osade projekteerimine ja sellekohane nõustamine; e) mitmesuguste aparaatide või toodete, näiteks tekstiprotsessorite, arvutite, täppisriistade, kaamerate ja projektorite mitteelektriliste osade projekteerimine ja sellekohane nõustamine; f) kontrollinormide ja -kordade kehtestamine masinate, mehhanismide, tööriistade, mootorite, mehaanilise sisseseade, seadmete või süsteemide efektiivse talitluse ja ohutuse tagamiseks; g) seadmete, talitluse ja hoolduse vastavuse tagamine projektijärgsetele spetsifikatsioonidele ja ohutusnormidele.</t>
  </si>
  <si>
    <t>Keemiainsenerid teevad uurimistööd ja töötavad välja, konsulteerivad ja juhivad keemiatööstuse protsesse ja mitmesuguste ainete ja esemete, näiteks nafta, naftasaaduste, toiduainete ja jookide, ravimite või sünteetiliste materjalide tootmist. Nad juhivad keemiatööstuse sisseseade ja seadmete hooldust ja remonti ning uurivad konkreetsete materjalide, toodete või protsesside keemilisi aspekte ja annavad sellekohast nõu. Tööülesanded on: a) uurimistöö tegemine ning toornafta jm vedelike või gaaside rafineerimiseks ning mitmesuguste ainete ja esemete, näiteks naftasaaduste, lõhkeainete, toiduainete ja jookide, ravimite või sünteetiliste materjalide tootmiseks kasutatavate keemiatööstuse protsesside väljatöötamine ja sellekohane nõustamine; b) keemiatööstuse tootmismeetodite, materjalide ja kvaliteedinormide määramine ning nende nõuetele vastavuse tagamine; c) kemikaalide tootmise ohutuse ja efektiivsuse ning seadmetega töötavate või keemiliste reaktsioonide läheduses viibivate töötajate ohutuse tagamiseks mõeldud kontrollinormide ja kordade kehtestamine; d) kemikaalitehase sisseseade projekteerimine ning kemikaalide ja toodete tootmisprotsesside väljatöötamine; e) tootmise kõigil etappidel katsete läbiviimine, et tagada kontroll erinevate muutujate, sh temperatuuri, tiheduse, suhtelise tiheduse ja rõhu üle; f) kasutatavate ohutuseeskirjade väljatöötamine; g) tootmiskulu hinnangute ja tootmisaruannete koostamine juhtkonnale; h) uute toodete tootmisetappide laboriuuringute teostamine ning väljapakutud protsessi katsetamine väikeses mahus, näiteks pilootseadmes.</t>
  </si>
  <si>
    <t>Mäetööstuse, metallurgia jms valdkondade tippspetsialistid teevad uurimistööd ning töötavad välja, arendavad ja haldavad tööstuslikke meetodeid maakidest metallide eraldamiseks või maapõuest mineraalide, vee, nafta või gaasi ammutamiseks ja uute sulamite, keraamiliste jm materjalide väljatöötamiseks või uurivad konkreetsete materjalide, toodete või protsesside mäenduslikke või metallurgilisi aspekte ja annavad sellekohast nõu. Tööülesanded on: a) söe, metallimaakide, mittemetalsete mineraalide ja ehitusmaterjali, nt kivi ja kruusa kaevandamise kohtade määramine ja kaevandamise kavandamine; b) enim sobivate kaevandamis- ja tootmismeetodite, kasutatavate masinatüüpide ja mäetööde planeeringu kindlaksmääramine ning šahtide ja tunnelite ehituse juhtimine; c) puurimiskoha määramine ning vajalike meetodite väljatöötamine puuraukudest ammutatava vee, nafta või gaasi voolu kontrolli all hoidmiseks; d) vee, nafta või gaasi ladustamise, esmase töötlemise ja transpordi planeerimine ja juhtimine; e) ohutusnormide ja -kordade kehtestamine ja esmaabi andmise võimaluste loomine, eriti allmaatööde puhul; f) uurimistöö tegemine ja maakidest metalli eraldamise meetodite väljatöötamine ning nende kasutamisega seotud nõustamine; g) metallide ja sulamite omaduste uurimine, uute sulamite väljatöötamine ning metallide ja sulamite tootmise ja töötlemisega seotud nõustamine ning selle tehniliste aspektide järele valvamine; h) tehnikaalane suhtlemine ja konsulteerimine siduserialade spetsialistide, näiteks geoloogide ja geofüüsikutega; i) maardlate või kaevanduste uurimine nende tasuvuse hindamiseks.</t>
  </si>
  <si>
    <t>Geoloog – 2114 Geofüüsik – 2114</t>
  </si>
  <si>
    <t>See ametirühm hõlmab allrühmas 214 (Tehnikateaduste tippspetsialistid (v.a elektrotehnikaspetsialistid)) või allrühmas 215 (Elektrotehnikainsenerid) mujal liigitamata tehnikateaduste tippspetsialiste. Näiteks hõlmab see rühm neid tippspetsialiste, kes teevad uurimistööd või töötavad välja tehnilisi juhiseid ja lahendusi seoses töökoha ohutuse, biomeditsiinitehnika, optika, materjalide, tuumaenergia tootmise ja lõhkeainetega või annavad sellekohast nõu. Sellistel juhtudel täidetakse järgmisi tööülesandeid: a) tehnikateaduste alaste teadmiste kasutamine bioloogia ja tervishoiuga seotud süsteemide ja toodete, näiteks tehisorganite, proteeside ja instrumentide väljatöötamiseks, arendamiseks ja hindamiseks; b) erinevates meditsiiniprotseduurides kasutatavate seadmete, meditsiiniülesvõttesüsteemide, näiteks magnetresonantsseadmete, ning insuliinisüstide automaatseadmete või kehafunktsioone kontrollivate seadmete väljatöötamine; c) optiliste instrumentide, näiteks läätsede, mikroskoopide, teleskoopide, laserite, optilise ketta süsteemide jm valguse omadusi kasutavate seadmete osade väljatöötamine; d) sõjaliste hangete nõuetele vastava lahingumoona väljatöötamine, katsetamine ning selle arenduse koordineerimine; e) tuumareaktorite ja -elektrijaamade ning tuumakütuse ümbertöötluse ja utiliseerimise süsteemide projekteerimine ning nende ehituse ja talitluse järele valvamine; f) tuumaseadmete, näiteks reaktorituumade, kiirgusvarjestuse ja nendega seotud instrumentide ja kontrollimehhanismide projekteerimine ja väljatöötamine; g) merepäästeoperatsioonidel kahju hindamine ja arvutuste tegemine; h) konkreetsete tootmisprotsesside, näiteks klaasi, keraamika, tekstiili, nahatoodete, puidu ja trükkimisega seotud protsesside tehniliste aspektide uurimine ja sellekohane nõustamine; i) võimalike ohtude kindlakstegemine ning ohutuseeskirjade ja -vahendite kasutuselevõtmine.</t>
  </si>
  <si>
    <t>Tööstus- ja tootmisinsener – 2141 Keskkonnainsener – 2143 Maamõõtja – 2165</t>
  </si>
  <si>
    <t>Sellesse allrühma kuuluvad ametid on liigitatud järgmistesse ametirühmadesse: 2151 Elektriinsenerid 2152 Elektroonikainsenerid 2153 Telekommunikatsiooniinsenerid</t>
  </si>
  <si>
    <t>Elektriinsenerid teevad uurimistööd ning töötavad välja elektrilisi süsteeme, komponente, mootoreid ning seadmeid ja annavad sellekohast nõu, kavandavad ja juhivad nende ehitamist ja nendega töötamist ning juhivad nende talitlust, hooldust ja remonti ja annavad sellekohast nõu või uurivad elektrotehnika materjalide, toodete ja protsesside tehnoloogilisi aspekte ja annavad sellekohast nõu. Tööülesanded on: a) elektrijaamade ning elektrienergia tootmis-, ülekande- ja jaotussüsteemide projekteerimine ning sellekohane nõustamine; b) elektri tootmis-, ülekande- ja jaotussüsteemide töö järele valvamine, kontrollimine ja jälgimine; c) elektrimootorite, elektriajamite jm seadmete või elektriliste kodumasinate jaoks süsteemide väljatöötamine ning sellekohane nõustamine; d) tööstusrajatiste ning muude ehitiste ja objektide jaoks elektripaigaldiste ja elektri kasutamise nõuete määramine; e) kontrollinormide ja kordade kehtestamine, et jälgida elektrit tootvate ja jaotavate süsteemide, mootorite ja seadmete tööd ja ohutust; f) elektrisüsteemide tootmise ning olemasolevate elektrisüsteemide, mootorite ja seadmete hoolduse ja remondi meetodite määramine.</t>
  </si>
  <si>
    <t>Tuumaenergeetika insener – 2144 Elektroonikainsener – 2152 Sideinsener – 2153 Ringhäälinguinsener – 2153</t>
  </si>
  <si>
    <t>Elektroonikainsenerid teevad uurimistööd ning töötavad välja elektroonikasüsteeme ja juhivad nende ehitamist, talitlust, hooldust ja remonti ning uurivad elektroonika materjalide, toodete ja protsesside tehnoloogilisi aspekte ja annavad sellekohast nõu. Tööülesanded on: a) elektrooniliste seadmete või komponentide, ahelate, pooljuhtide ja süsteemide väljatöötamine ja sellekohane nõustamine; b) elektrooniliste toodete ja süsteemide tootmise või paigalduse meetodite, materjalide ja kvaliteedinormide määramine ning nende tootmis- või paigaldustööde juhtimine; c) kontrollinormide ja -kordade kehtestamine, et tagada elektrooniliste süsteemide, mootorite ja seadmete efektiivne töö ja ohutus; d) olemasolevate elektrooniliste süsteemide ja seadmete hoolduse ja remondi korraldamine ja juhtimine; e) elektrooniliste ahelate ja komponentide väljatöötamine selliste valdkondade jaoks nagu lennujuhtimine ja elektroonikaseadme kontroll, akustika või instrumendid ja juhtimisseadmed; f) radari-, telemeetria- ja kaugjuhtimissüsteemide, mikrolaine- jm elektroonikaseadmete uurimine ja sellekohane nõustamine; g) signaalitöötluse algoritmide väljatöötamine ja arendamine ning nende kasutamine sobiva riist- ja tarkvara abil; h) elektrooniliste komponentide, ahelate ja süsteemide katsetamiseks mõeldud seadeldiste ja protseduuride väljatöötamine.</t>
  </si>
  <si>
    <t>Mõned mujal liigitatud seonduvad ametid Sideinsener – 2153</t>
  </si>
  <si>
    <t>Telekommunikatsiooniinsenerid teevad uurimistööd ning töötavad välja sidesüsteeme ja -seadmeid ning juhivad nende ehitamist, talitlust, hooldust ja remonti ning annavad sellekohast nõu. Nad uurivad sidetehnika materjalide, toodete või protsesside tehnoloogilisi aspekte ja annavad sellekohast nõu. Tööülesanded on: a) sidevahendite või -komponentide, süsteemide, seadmete ja jaotuskeskuste väljatöötamine ja sellekohane nõustamine; b) sidetoodete ja -süsteemide tootmise või paigalduse meetodite, materjalide ja kvaliteedi- ja ohutusnormide määramine ning nende tootmis- või paigaldustööde juhtimine; c) olemasolevate sidesüsteemide, mootorite ja seadmete hoolduse ja remondi korraldamine ja juhtimine; d) sideseadmete uurimine ja sellekohane nõustamine; e) juhtmega, kiudoptilistel ja juhtmeta sidevahenditel põhinevate sidevõrkude kavandamine ja projekteerimine; f) signaalitöötluse algoritmide väljatöötamine ja arendamine ning nende kasutamine sobiva riist- ja tarkvara abil; g) sidevõrkude ning muu hulgas kaabli ja õhu teel levivate raadio- ja telesaadete ülekandesüsteemide projekteerimine.</t>
  </si>
  <si>
    <t>Sellesse allrühma kuuluvad ametid on liigitatud järgmistesse ametirühmadesse: 2161 Ehitusarhitektid 2162 Maastikuarhitektid 2163 Toote- ja rõivadisainerid 2164 Linna- ja liiklusplaneerijad 2165 Kartograafid ja maamõõtjad 2166 Kujundajad ja multimeediadisainerid</t>
  </si>
  <si>
    <t>Ehitusarhitektid projekteerivad kaubandus-, tööstus-, ameti-, elu- ja puhkehooneid ning kavandavad ja jälgivad nende ehitust, hooldust ja ennistamist. Tööülesanded on: a) uute või parendatud arhitektuuriteooriate ja -meetodite väljatöötamine; b) ehitusplatside ülevaatamine ning klientide, juhtkonna jm huvirühmadega nõu pidamine, et määrata kindlaks kavandatavate hoonete tüüp, stiil ja maht või olemasolevatel hoonetel tehtavad muudatused; c) projektide, materjalide ja eeldatava ehitusaja kohta teabe andmine; d) projektidokumentide, kaasa arvatud kavandite ja tööjooniste tegemine ning struktuuriliste, mehaaniliste ja esteetiliste elementide sobitamine lõplikuks projektiks; e) ehitajatele kasutamiseks mõeldud spetsifikatsioonide ja lepingudokumentide kirjutamine ning klientide nimel pakkumiste korraldamine; f) vajalike kontaktide loomine, et tagada projektide teostatavus stiili, maksumuse, ajakava ja eeskirjadele vastavuse osas; g) hoonete interjööri funktsiooni ja kvaliteediga seotud probleemidele parimate lahenduste leidmine ning vajalike projektide, jooniste ja plaanide tegemine; h) ehitus- või ennistustööde jälgimine, et tagada vastavus spetsifikatsioonidele ja kvaliteedinormidele; i) tehnikaalane suhtlemine ja konsulteerimine sidusalade spetsialistidega.</t>
  </si>
  <si>
    <t>Maastikuarhitekt – 2162 Sisedekoraator – 3432 Sisekujundaja – 3432</t>
  </si>
  <si>
    <t>Maastikuarhitektid planeerivad ja projekteerivad maastikke ja avatud alasid parkide, koolide, asutuste, teede, kaubandus-, tööstus- ja eluhoonete ümbruse korrastamise jm projektide jaoks ning kavandavad ja jälgivad nende ehitamist, hooldust, haldamist ja ennistamist. Tööülesanded on: a) uute või parendatud maastikuarhitektuuri teooriate ja meetodite väljatöötamine, maastikuarhitektuuriga seotud tegevussuundade nõustamine; b) ehitusplatside ülevaatamine ning klientide, juhtkonna jm huvirühmadega nõu pidamine, et määrata kindlaks kavandatavate hoonete, parkide, teede jm avatud alade tüüp, stiil ja maht; c) geograafilisi ja ökoloogilisi iseärasusi, pinnavorme, mulda, taimestikku, platsi hüdroloogiat, visuaalseid omadusi ja inimtekkelisi struktuure puudutavate andmete kogumine ja analüüsimine, et sõnastada soovitusi maa kasutamiseks ja arendamiseks, teostatavusuuringute ning keskkonnamõju aruannete koostamiseks; d) maastikuarenduse aruannete, strateegiliste plaanide, ehitusplatsi plaanide, tööjooniste, spetsifikatsioonide ja kuluarvutuste koostamine, märkides neile pakutavate elementide asukohad ja üksikasjad, kaasa arvatud pinnasemudelid, rajatised, taimestiku ja juurdepääsuteed; e) ehitajatele ja ehituse alltöövõtjatele kasutamiseks mõeldud spetsifikatsioonide ja lepingudokumentide kirjutamine ning klientide nimel pakkumiste korraldamine; f) vajalike kontaktide loomine, et tagada projektide teostatavus stiili, maksumuse, ajakava ja eeskirjadele vastavuse osas; g) väliskeskkonna funktsiooni ja kvaliteediga seotud probleemidele parimate lahenduste leidmine ning vajalike projektide, jooniste ja plaanide tegemine; h) ehitus- või ennistustööde jälgimine, et tagada vastavus spetsifikatsioonidele ja kvaliteedinormidele; i) tehnikaalane suhtlemine ja konsulteerimine sidusalade spetsialistidega.</t>
  </si>
  <si>
    <t>Hoonearhitekt – 2161 Linnaplaneerija – 2164</t>
  </si>
  <si>
    <t>Toote- ja rõivadisainerid kujundavad ja töötavad välja tootmisse minevaid tooteid ning valmistavad massi-, partii- ja ühekordseks tootmiseks mõeldud toodete väliskujundusi ja koostavad nende spetsifikatsioone. Tööülesanded on: a) klientide ja huvirühmadega konsulteerides disaini lähteülesande eesmärkide ja piirangute kindlaksmääramine; b) rõivaste, kangaste, tööstus- ja kaubandustoodete ning tarbekaupade ja ehete disainilahenduste koostamine; c) esteetiliste kaalutluste ning tehniliste, talitluslike, ökoloogiliste ja tootmise nõuete ühildamine; d) kavandite, jooniste, illustratsioonide, plaanide, näidiste ja mudelite loomine disainilahenduste tutvustamiseks; e) disainilahenduste osas klientide, juhtkonna ning müügi- ja tootmispersonaliga kokku leppimine; f) funktsionaalsete ja esteetiliste materjalide, tootmismeetodite ja viimistlusmaterjalide valimine, määratlemine ja soovitamine; g) valitud disaini tootmisse andmiseks vajalike kirjelduste ja dokumentide koostamine; h) prototüüpide ja näidiste valmistamine ja tellimine; i) mustrite, programmide ja töövahendite ettevalmistuse ja tootmisprotsessi järele valvamine.</t>
  </si>
  <si>
    <t>Mootoriinsener – 2144 Hoonearhitekt – 2161 Maastikuarhitekt – 2162 Sisekujundaja – 3432</t>
  </si>
  <si>
    <t>2018-10-03</t>
  </si>
  <si>
    <t>21630006</t>
  </si>
  <si>
    <t>Konstruktor (rõivatööstus)</t>
  </si>
  <si>
    <t>2025-10-28</t>
  </si>
  <si>
    <t>Linna- ja liiklusplaneerijad töötavad välja ja viivad ellu kavasid ja tegevussuundi linna- ja maapiirkondade maa kasutamiseks liiklussüsteemide jaoks. Nad teevad uurimistööd ning annavad nõu seoses maakasutust ja liiklusvooge mõjutavate majanduslike, keskkondlike ja sotsiaalsete teguritega. Tööülesanded on: a) linnapiirkondade rajatisepaigutuse planeerimine ja arenduse koordineerimine; b) maakasutust mõjutavaid majanduslikke, õiguslikke, poliitilisi, kultuurilisi, demograafilisi, sotsioloogilisi, füüsilisi ja keskkondlikke tegureid puudutavate andmete kogumine ja analüüsimine; c) valitsusasutuste, kogukondade ning arhitektuuri, planeerimise, sotsiaalteaduste, keskkonna, õiguse jm valdkondade spetsialistidega nõu pidamine; d) maakasutuse ja arenduse planeerimine ning selle kohta soovituste andmine ning tekstiliste ja pildiliste plaanide, kavade ja projektide esitlemine rühmadele ja üksikisikutele; e) valitsuste, ettevõtete ja kogukondade nõustamine seoses linna- ja piirkonnaplaneerimise küsimuste ja ettepanekutega; f) keskkonnamõju hindamise aruannete läbivaatamine ja hindamine; g) parkide, koolide, asutuste, lennujaamade, teede jms projektide ning kaubandus-, tööstus- ja eluhoonete jaoks maa-alade planeerimine ja arendamine; h) teeliikluse ja ühistranspordi tõhusa ja ohutu suunamise ja juhtimise kavandamine ja sellekohane nõustamine.</t>
  </si>
  <si>
    <t>Hoonearhitekt – 2161 Maastikuarhitekt – 2162</t>
  </si>
  <si>
    <t>Kartograafid ja maamõõtjad määravad kindlaks maapinna, merede, maapinnaaluste alade ja taevakehade piirid ja asukohad, looduslike ja tehisobjektide täpse asendi, ning koostavad ja parandavad digitaalseid, graafilisi ja pildilisi kaarte, graafikuid vm selliste objektide visuaalseid kujutisi, rakendades teaduslikke ja matemaatilisi põhimõtteid. Tööülesanded on: a) maa pinna, kaevanduste, maa-aluste pindade, merede, jõgede ja järvede põhja mõõdistamine, mõõtmine ja kirjeldamine; b) erinevate objektide täpse asendi märkimine ning mõõdistusandmete salvestamine digitaalsel kujul; c) tabelite ja kaartide koostamine, et teha kindlaks laevatatavad veed ja kanalid ning planeerida mererajatiste ehitust; d) aerofotodel põhinevate mõõdistuste kavandamine ja läbiviimine; e) kaartide ja tabelite väljatöötamine, koostamine ja parandamine aerofotode jm fotode, satelliidipiltide, mõõdistusdokumentide ja -andmete, olemasolevate kaartide ja kirjete, aruannete ja statistika abil; f) maamõõtmise ja fotogrammeetriliste mõõdistussüsteemide, katastrisüsteemide ja maa infosüsteemide uurimine ja arendamine; g) kaartide koostamise tehniliste, esteetiliste ja majanduslike aspektide uurimine ja sellekohane nõustamine; h) tehnikaalane suhtlemine ja konsulteerimine sidusalade spetsialistidega.</t>
  </si>
  <si>
    <t>Ehituse kuluarvestaja – 3119 Ehitusjärelevalvaja – 3112 Laevainspektor – 3115</t>
  </si>
  <si>
    <t>2019-09-26</t>
  </si>
  <si>
    <t>Kujundajad ja multimeediadisainerid kujundavad visuaalselt ja audiovisuaalselt edastatavat teavet, kasutades trüki- ja filmikunsti, elektroonilisi, digitaalseid vm liiki visuaalseid ja helilisi meediume. Nad loovad graafikat, eriefekte, animatsioone vm visuaalseid kujutisi, mida kasutatakse arvutimängudes, filmides, muusikavideotes, trükimeediumides ja reklaamides. Tööülesanded on: a) klientide ja huvirühmadega konsulteerides disaini lähteülesande eesmärkide ja piirangute kindlaksmääramine; b) uurimistöö tegemine ning teavituse otstarbe analüüsimine; c) edastatava teema jaoks disainilahenduse sõnastamine; d) kavandite, jooniste, illustratsioonide ja kujunduste loomine disainilahenduste tutvustamiseks; e) keeruka graafika ja animatsioonide disainimine vastavalt disaini lähteülesandes antud funktsionaalsetele, esteetilistele ja loomingulistele nõuetele; f) liikuvaid objekte kujutavate kahe- ja kolmemõõtmeliste kujutiste loomine või protsessi illustreerimine arvutianimatsiooni või modelleerimisprogrammide abil; g) disainilahenduste osas klientide, juhtkonna, müügi- ja tootmispersonaliga kokku leppimine; h) publikatsiooni, tarne või väljapaneku jaoks funktsionaalsete ja esteetiliste materjalide ja meediumide valimine, määratlemine või soovitamine; i) valitud disaini tootmisse andmiseks vajalike kirjelduste ja dokumentide koostamine; j) tootmise teostamine valitud meediumis või selle järele valvamine.</t>
  </si>
  <si>
    <t>Sisearhitekt – 2161 Sisekujundaja – 3432 Multimeediaarendaja – 2513 Kujutav kunstnik – 2651 Veebiarendaja – 2513</t>
  </si>
  <si>
    <t>21660011</t>
  </si>
  <si>
    <t>Kunstiline juht (disain)</t>
  </si>
  <si>
    <t>2025-07-25</t>
  </si>
  <si>
    <t>Sellesse all-pearühma kuuluvad ametid on liigitatud järgmistesse allrühmadesse: 221 Arstid 222 Õenduse tippspetsialistid ja ämmaemandad 223 Täiendmeditsiini ja loodusravi tippspetsialistid 224 Erialase kõrgharidusega parameedikud 225 Veterinaararstid 226 Muud tervishoiu tippspetsialistid</t>
  </si>
  <si>
    <t>Sellesse allrühma kuuluvad ametid on liigitatud järgmistesse ametirühmadesse: 2211 Üldarstid 2212 Eriarstid</t>
  </si>
  <si>
    <t>Üldarstid (sealhulgas perearstid ja esmatasandi arstiabi andvad arstid) diagnoosivad, ravivad ja ennetavad haigusi, vigastusi jm inimeste kehalisi ja vaimseid vaegusi ning tegelevad inimeste üldise tervise hoidmisega kaasaegse meditsiini põhimõtete ja protseduuride kasutamise abil. Nende praktika ei piirdu teatud kindlate haigusekategooriate või ravimeetoditega ning nad võivad vastutada pideva ja igakülgse meditsiinilise abi andmise eest isikutele, peredele ja kogukondadele. Tööülesanded on: a) patsientide läbivaatamine ning vestlemine patsientide ja nende perekonnaliikmetega, et teha kindlaks nende tervislik seisund; b) labori- ja röntgenuuringute jm diagnostiliste protseduuride tellimine ja leidude analüüsimine haiguste laadi kindlakstegemiseks; c) patsientidele pideva meditsiinilise abi andmine, kaasa arvatud ravi ja ennetusmeetmete määramine ja rakendamine, sellekohane nõustamine ning nende toime jälgimine; d) kirurgiliste operatsioonide jm kliiniliste protseduuride teostamine; e) isikutele, peredele ja kogukondadele nõuannete jagamine tervise, toitumise ja elustiiliga seotud küsimustes, mis aitavad kaasa haiguste ja häirete ennetamisele või ravile; f) patsientide ja perede suunamine eriarstiabi andvatesse haiglatesse, taastusravikeskustesse vm tervishoiusasutustesse; g) sünnituseelsete, -aegsete ja -järgsete tüsistuste tuvastamine, ravi ja nendega seotud suunamiste korraldamine; h) patsiente puudutava meditsiinilise teabe ja haiguslugude dokumenteerimine ning vastavalt vajadusele eriarstide ja teiste tervishoiutöötajatega teabe vahetamine pideva meditsiinilise abi tagamiseks; i) riigiasutustele aruannete koostamine sündide, surmade ja teatamiskohustuslike haiguste kohta, et täita seaduslikke ja kutsealaseid teatamisnõudeid; j) inimese tervise ja meditsiiniteenuste alase uurimistöö tegemine ning järelduste tutvustamine näiteks teadusaruannete vormis; k) levinud haiguste esinemise ja leviku ennetusprogrammide kavandamine ja neis osalemine.</t>
  </si>
  <si>
    <t>Eriarst (sisehaigused) – 2212 Kirurg – 2212 Psühhiaater – 2212 Tervishoiutöötaja (parameditsiin) – 2240</t>
  </si>
  <si>
    <t>Eriarstid diagnoosivad, ravivad ja ennetavad haigusi, vigastusi jm inimeste kehalisi ja vaimseid vaegusi kaasaegse meditsiini põhimõtete ja protseduuride kasutamise abil, rakendades erialaseid uuringute, diagnostika, meditsiini, kirurgia, füüsika ja psühhiaatria meetodeid. Nad on spetsialiseerunud teatud kindlatele haigusekategooriatele, patsienditüüpidele või ravimeetoditele ning võivad tegeleda oma erialavaldkonnas meditsiinialase hariduse andmise ja uurimistööga. Tööülesanded on: a) patsientide läbivaatamine ning vestlemine patsientide ja nende perekonnaliikmetega tervisliku seisundi kindlakstegemiseks; b) suunava arsti vm tervishoiuteenuse osutaja poolt esitatud meditsiinilise teabe läbivaatamine; c) erialaste diagnostiliste uuringute tellimine haiguste laadi kindlakstegemiseks; d) ravi, ravimite, tuimastusvahendite, psühhoteraapia, taastusravi ning muude ennetus- ja ravimeetmete määramine, rakendamine ning nende toime jälgimine; e) üldiste või erialaste kirurgiliste operatsioonide teostamine; f) sünnituseelsete, -aegsete ja -järgsete tüsistuste ravi; g) patsiente puudutava meditsiinilise teabe dokumenteerimine ja teiste tervishoiutöötajatega teabe vahetamine igakülgse abi tagamiseks; h) riigiasutustele aruannete koostamine sündide, surmade ja teatamiskohustuslike haiguste kohta, et täita seaduslikke ja kutsealaseid teatamisnõudeid; i) patsientide, perede ja kogukondade teavitamine konkreetsete vaevuste ennetamise, ravi ja hoolduse küsimustest; j) lahkamiste teostamine surma põhjuse selgitamiseks; k) inimese teatud haiguste ning nende ennetus- ja ravimeetodite uurimine ja järelduste tutvustamine näiteks teadusaruannete vormis; l) kindlate haiguste esinemise ja leviku ennetusprogrammide kavandamine ja neis osalemine.</t>
  </si>
  <si>
    <t>Biomeditsiini teadlane – 2131 Üldarst – 2211 Üldarst-resident – 2211 Hambaarst – 2261 Hambakirurg – 2261 Suu ja näo-lõualuude kirurg – 2261 Kliiniline psühholoog – 2634</t>
  </si>
  <si>
    <t>Sellesse allrühma kuuluvad ametid on liigitatud järgmistesse ametirühmadesse: 2221 Õenduse tippspetsialistid 2222 Ämmaemandad</t>
  </si>
  <si>
    <t>Õenduse tippspetsialistid osutavad ravi-, toetus- ja abiteenuseid isikutele, kes vajavad õendusabi seoses vananemise, vigastuse, haiguse vm kehalise või vaimse vaeguse või võimalike terviseriskidega. Nad vastutavad patsientide abistamise kavandamise ja juhtimise eest ning tegelevad muu hulgas teiste tervishoiutöötajate juhendamisega, töötavad iseseisvalt või koostöös arstide ja teiste isikutega ennetus- ja ravimeetmete praktilisel rakendamisel. Tööülesanded on: a) patsientidele õendusabi osutamise kavandamine, selle osutamine ja hindamine vastavalt õenduse kaasaegsele praktikale ja normidele; b) patsientide abistamise koordineerimine koos teiste tervishoiu tippspetsialistide ja tervishoiumeeskondade liikmetega; c) koostöös teiste tervishoiu tippspetsialistidega patsientide bioloogilise, sotsiaalse ja psühholoogilise ravi kavade väljatöötamine ja kasutamine; d) isikute abistamise, raviprotseduuride ja teraapia kavandamine ja teostamine, sealhulgas patsiendile ravimite manustamine ning ravile või hooldusele allumise jälgimine; e) haavade puhastamine ning kirurgiliste sidemete ja haavasidemete tegemine; f) patsientide valu ja ebamugavustunde jälgimine ning valu leevendamine erinevate ravivõtete, sealhulgas valuvaigistite abil; g) tervisekasvatuse, tervisedenduse ja õendushariduse programmide kavandamine ja neis osalemine kliinilises ja kogukondlikus kontekstis; h) patsientide ja perekonnaliikmete küsimustele vastamine ning teabe jagamine tervisehäirete, ravivõtete ja hoolduse kohta; i) teiste õendus-, tervishoiu- ja hooldustöötajate juhendamine ja nende töö koordineerimine; j) õendusabi alase praktika ja protseduuride uurimine ning järelduste tutvustamine näiteks teadustööde ja aruannete vormis.</t>
  </si>
  <si>
    <t>Ämmaemand – 2222 Erakorralise abi tippspetsialist – 2240 Ülikooli õppejõud – 2310 Kutseõpetaja – 2320 Kutseline hooldusõde – 3221 Kutseline abiämmaemand – 3222 Hooldaja (haiglas) – 5321</t>
  </si>
  <si>
    <t>22212002</t>
  </si>
  <si>
    <t>Vaimse tervise õde</t>
  </si>
  <si>
    <t>Ämmaemandad kavandavad, juhivad, osutavad ja hindavad sünnitusabi teenuseid raseduse ja sünnituse eel, ajal ja järel. Nad annavad sünnitusabi, et vähendada naiste ja vastsündinute terviseriske, töötades iseseisvalt või koostöös teiste tervishoiuteenuste osutajatega. Tööülesanded on: a) raseduse ja sünnituse eel, ajal ja järel naistele ja lastele osutatavate abi- ja toetusteenuste kavandamine, osutamine ja hindamine vastavalt sünnitusabi kaasaegsele praktikale ja normidele; b) naiste ja perekondade nõustamine ning kogukonna üldine harimine tervise, toitumise, hügieeni, sportimise, sünnituse ja eriolukordade, rinnaga toitmise, imikute hooldamise, pereplaneerimise ja rasestumisvastaste vahendite, elustiili ning muudel raseduse ja sünnitusega seotud teemadel; c) raseduse ja sünnituse kulu hindamine, tüsistuste ravimine ning sünnitusabi eriarsti juurde suunamist nõudvate ohumärkide äratundmine; d) vastsündinute tervisliku seisundi jälgimine, tüsistuste ravimine ning neonatoloogia eriarsti juurde suunamist nõudvate ohumärkide äratundmine; e) naiste sünnitusaegse valu ja ebamugavustunde jälgimine ning valu leevendamine erinevate ravivõtete, sealhulgas valuvaigistite abil; f) sündide kohta riigiasutustele aruannete koostamine, et täita seaduslikke ja kutsealaseid teatamisnõudeid; g) sünnitusabi praktika ja protseduuride uurimine ning järelduste tutvustamine näiteks teadustööde ja aruannete vormis; h) sünnitusabi hariduse kavandamine ja läbiviimine kliinilises ja kogukondlikus kontekstis.</t>
  </si>
  <si>
    <t>Intensiivõde – 2221 Kutseline hooldusõde – 3221 Kutseline abiämmaemand – 3222 Hooldaja (haiglas) – 5321</t>
  </si>
  <si>
    <t>Sellesse allrühma kuuluvad ametid on liigitatud järgmisesse ametirühma: 2230 Täiendmeditsiini ja loodusravi tippspetsialistid</t>
  </si>
  <si>
    <t>Täiendmeditsiini ja loodusravi tippspetsialistid vaatavad patsiente läbi, ennetavad ja ravivad haigusi, vigastusi jm kehalisi, vaimseid ja psühhosotsiaalseid vaevusi ning tegelevad inimeste üldise tervise hoidmisega, kasutades konkreetsest kultuurist pärit teooriate, uskumuste ja kogemuste põhjaliku uurimise teel omandatud teadmisi, oskusi ja võtteid. Eesmärgiks on aidata inimestel saavutada optimaalset elukvaliteeti, mis paraneb koos muutustega tervislikus seisundis, mõtteviisis, elustiilis ja tegevuses. Tööülesanded on: a) patsientide läbivaatamine ning vestlemine patsientide ja nende perekonnaliikmetega tervisliku seisundi kindlakstegemiseks; b) raviplaanide koostamine kehaliste, vaimsete ja psühhosotsiaalsete vaevuste tervendamiseks ja nende elluviimine, kasutades näiteks nõelravi, ajurveda, homöopaatia, taimeravi jms meetodeid, mille hulka kuuluvad ka erinevad idamaised massaažiliigid; c) patsientide seisundi muutumise hindamine ja dokumenteerimine raviplaani täitmise ajal; d) isikutele, peredele ja kogukondadele nõuannete jagamine tervise, toitumise ja elustiiliga seotud küsimustes; e) rahvalike ravimite, näiteks taimsete, mineraalsete ja loomsete ekstraktide määramine ja valmistamine, et stimuleerida keha tervenemisvõimet; f) teiste tervishoiutöötajatega patsientide kohta teabe vahetamine patsientide tervise edendamise huvides ning pideva ja igakülgse arstiabi tagamiseks; g) täiendmeditsiini ravimite ja raviprotseduuride uurimine ja arendamine ning järelduste tutvustamine näiteks teadustööde ja aruannete vormis.</t>
  </si>
  <si>
    <t>Kiropraktik – 2269 Osteopaat – 2269 Ajurveda loodusravi spetsialist – 3230 Aroomteraapia spetsialist (wellness spetsialist) – 3230 Fütoteraapia spetsialist – 3230 Jooga juhendaja – 3230 Massöör – 3255 Punktmassaaži spetsialist – 3255 Shiatsuteraapia spetsialist – 3255 Usuga tervendaja – 3413</t>
  </si>
  <si>
    <t>Sellesse allrühma kuuluvad ametid on liigitatud järgmisesse ametirühma: 2240 Erialase kõrgharidusega parameedikud</t>
  </si>
  <si>
    <t>Erialase kõrgharidusega parameedikud osutavad inimeste nõustamise, diagnostika, ravi ja ennetava meditsiini teenuseid, mille ulatus ja keerukus on väiksem kui arstide poolt osutatavatel teenustel. Nad töötavad iseseisvalt või arstide järelevalve all ning teostavad kaasaja nõuetele vastavaid kliinilisi protseduure haiguste, vigastuste jm teatud kogukonnas levinud füüsiliste või vaimsete tervisehäirete raviks ja ennetamiseks. Tööülesanded on: a) patsientide läbivaatamine ning vestlemine patsientide ja nende perekonnaliikmetega tervisliku seisundi kindlakstegemiseks, patsiente puudutava meditsiinilise teabe dokumenteerimine; b) esmaste või tavapärasemate meditsiiniliste ja kirurgiliste protseduuride teostamine, kaasa arvatud ravi, ravimite jm ennetavate või tervistavate meetmete määramine ja rakendamine, eriti tavapäraste haiguste ja häirete puhul; c) diagnostiliste uuringute, näiteks röntgenuuringu, elektrokardiograafia ja laboriuuringute teostamine või tellimine; d) raviprotseduuride läbiviimine, näiteks süstimine, vaktsineerimiste, haavade sulgemine ja hooldamine ning infektsioonide tõkestamine; e) arstide abistamine keerukatel kirurgilistel protseduuridel; f) patsientide seisundi muutumise ja ravile allumise jälgimine ning arsti juurde suunamist nõudvate tunnuste ja sümptomite kindlakstegemine; g) patsientide ja nende perede nõustamine toitumise, sportimise jms eluviisidega seotud küsimustes, mis aitavad kaasa haiguste ja häirete ennetamisele või ravile; h) keerukate või ebatavaliste juhtumite kindlakstegemine ja suunamine arsti juurde, haiglasse vm eriarstiabi osutavasse asutusse; i) riigiasutustele aruannete koostamine sündide, surmade ja teatamiskohustuslike haiguste kohta, et täita seaduslikke ja kutsealaseid teatamisnõudeid.</t>
  </si>
  <si>
    <t>Üldarst – 2211 Kirurg – 2212 Meditsiiniline assistent – 3256 Kiirabitehnik – 3258</t>
  </si>
  <si>
    <t>Sellesse allrühma kuuluvad ametid on liigitatud järgmisesse ametirühma: 2250 Veterinaararstid</t>
  </si>
  <si>
    <t>Veterinaararstid diagnoosivad, ennetavad ja ravivad loomadel esinevaid haigusi, vigastusi ja väärtalitlust. Nad võivad ravida paljusid erinevaid loomi või spetsialiseeruda konkreetse loomarühma ravimisele või konkreetsele erialale või osutada erialateenuseid bioloogilisi ja farmatseutilisi tooteid tootvatele äriettevõtetele. Tööülesanded on: a) kõrvalekaldeliste seisundite esinemise ja laadi kindlakstegemine läbivaatuse, laboriuuringute ja pildidiagnostika tehnikate, näiteks röntgen- ja ultraheliuuringute abil; b) loomade meditsiiniline ja kirurgiline ravimine ning ravimite, valuvaigistite ning üldiste ja paiksete tuimastite manustamine ja määramine; c) kirurgiliste operatsioonide teostamine, haavade sidumine ja murtud luude fikseerimine; d) loomadele poegimisabi osutamine; e) loomade haiguste esinemise ja leviku ennetusprogrammides osalemine; f) loomade vaktsineerimine nakkushaiguste vastu, haigusuuringute tegemine ning ametivõimude teavitamine loomade nakkushaiguste puhangutest; g) lahkamiste teostamine surma põhjuse selgitamiseks; h) klientide nõustamine loomade tervise, toitumise ja söötmise, hügieeni, paaritamise ja hooldamisega seotud küsimustes; i) loomade eutanaasia läbiviimine.</t>
  </si>
  <si>
    <t>Sellesse allrühma kuuluvad ametid on liigitatud järgmistesse ametirühmadesse: 2261 Hambaarstid 2262 Proviisorid ja farmatseudid 2263 Töötervishoiu ja tööohutuse tippspetsialistid 2264 Füsioterapeudid 2265 Dieedi ja toitumise tippspetsialistid 2266 Audioloogid ja logopeedid 2267 Optomeetria tippspetsialistid 2269 Tervishoiu tippspetsialistid, mujal liigitamata</t>
  </si>
  <si>
    <t>Hambaarstid diagnoosivad, ravivad ja ennetavad hammaste, suu, lõualuude ja nendega seotud kudede haigusi, vigastusi ja väärarenguid kaasaegse hambaarstiteaduse põhimõtete ja protseduuride kasutamise abil. Nad kasutavad mitmesuguseid spetsiaalseid diagnostilisi, kirurgilisi jm meetodeid suu tervise parandamiseks ja taastamiseks. Tööülesanded on: a) hammaste ja nendega seotud suu- ja lõualuustruktuuride haiguste, vigastuste, anomaaliate ja väärarengute diagnoosimine mitmesuguste vahendite, näiteks röntgenpiltide, süljeuuringute ja haiguslugude abil; b) ennetava hambaravi teostamine, näiteks hambajuureümbrise ravi, fluoriidi kasutamine ja suu tervise edendamine; c) tuimastite manustamine, et vähendada protseduuride ajal patsientide tuntavat valu; d) ravimite määramine protseduurijärgse valu leevendamiseks; e) taastava hambaravi teostamine, näiteks proteeside, kroonide ja sildade paigaldamine, ortodontiline ravi ning kahjustunud ja lagunenud hammaste parandamine; f) kirurgilise ravi teostamine, näiteks hammaste väljatõmbamine, kudede biopsia ja ortodontiline ravi; g) patsiendi lõualuude ja hammaste mõõtmine ning neist jäljendite võtmine, et määrata kindlaks hambaproteeside kuju ja suurus; h) hambaproteetika vahendite, näiteks pingutite, sildade ja proteeside väljatöötamine, valmistamine ja paigaldamine või valmistamisjuhiste või retseptide kirjutamine hambaproteetika tehnikute jaoks; i) suu talitlusvõime taastamine eemaldatavate või fikseeritud suuproteeside abil; j) suus avalduvate üldhaiguste, näiteks diabeedi diagnoosimisele kaasa aitamine; k) patsientide ja perekonnaliikmete harimine hambahügieeni, toitumise jm suu tervise eest hoolitsemise vahendite teemal; l) suuhügienistide, hambaraviõdede jm töötajate juhendamine.</t>
  </si>
  <si>
    <t>Proviisorid ja farmatseudid ladustavad, säilitavad, segavad ja väljastavad ravimeid ning annavad nõu ravimite õige kasutamise ja kõrvaltoimete kohta, järgides arstide ja teiste tervishoiu tippspetsialistide väljastatud retsepte. Nad aitavad kaasa inimeste tervist parandavate ravimipõhiste ravimeetodite uurimisele, katsetamisele, väljatöötamisele, määramisele ja jälgimisele. Tööülesanded on: a) arstide ja teiste tervishoiu tippspetsialistide väljastatud retseptide vastuvõtmine, patsientide haigusloo kontrollimine ning ravimite õige annustamise, manustamisviiside ja sobivuse tagamine enne väljastamist; b) vedelate ravimite, salvide, pulbrite, tablettide jm ravimite valmistamine või valmistamise juhendamine ja sildistamine vastavalt retseptile; c) retseptiväljastajate ja klientide teavitamine ja nõustamine ravimite vastasmõjude, omavahelise sobimatuse, vastunäidustuste, kõrvaltoimete, annuste ja õige säilitamise küsimustes; d) teiste tervishoiu tippspetsialistidega koostöö tegemine konkreetse patsiendi ravimipõhise ravi kavandamiseks ja jälgimiseks ning selle kvaliteedi ja tõhususe, samuti konkreetsete ravimite või ravimeetodite tõhususe analüüsimiseks ja hindamiseks; e) retseptide registri pidamine ning narkootiliste, mürgiste ja sõltuvust tekitavate ravimite väljastamise dokumenteerimine vastavalt seaduslikele ja kutsealastele nõuetele; f) vaktsiinide, seerumite ja teiste kergesti lagunevate ravimite ladustamine ja säilitamine; g) klientide varustamine käsimüügiravimitega ning levinud haiguste diagnoosimiseks ja raviks mõeldud vahenditega ning nende sellekohane nõustamine; h) farmaatsiatehnikute, farmaatsia internide ja farmatseudi abiliste töö juhendamine ja koordineerimine; i) uurimistöö tegemine ravimite, kosmeetikatoodete jms keemiatoodete väljatöötamiseks ja täiustamiseks; j) keemikute, tehnikateaduste tippspetsialistide ja teiste tippspetsialistidega nõu pidamine tootmismeetodite ja koostisainete teemal; k) ravimite katsetamine ja analüüsimine nende liigi, puhtuse ja kanguse määramiseks sellekohaste standardite alusel; l) ravimitoodete siltide, pakendite ja reklaami hindamine; m) konkreetseid ravimeid ja nendega seotud ohte puudutavate teabematerjalide koostamine.</t>
  </si>
  <si>
    <t>Farmakoloog – 2131 Farmatseut-tehnik – 3213</t>
  </si>
  <si>
    <t>Töötervishoiu ja tööohutuse tippspetsialistid hindavad, kavandavad ja viivad ellu kavasid inimese tervist mõjutada võivate keskkonnategurite tuvastamiseks, jälgimiseks ja ohjamiseks, ohutute ja tervislike töötingimuste tagamiseks ning keemiliste, füüsikaliste, kiirgavate ja bioloogiliste mõjutegurite või ergonoomiliste asjaolude poolt põhjustatavate haiguste või vigastuste ärahoidmiseks. Tööülesanded on: a) keskkonnast ja tööst tulenevate tervise- ja ohutusriskide vähendamise kavade ja tegevussuundade väljatöötamine, elluviimine ja analüüsimine; b) kaubandus-, tööstus-, meditsiini- ja majapidamisjäätmete ohutu, säästliku ja sobiva kõrvaldamise kavade ja strateegiate koostamine ja elluviimine; c) nakkushaiguste, toiduohutuse, heitveepuhastuse ja -kõrvaldamise süsteemide, suplus- ja joogivee kvaliteedi ning saastunud ja ohtlike ainete ennetuskavade ja strateegiate elluviimine; d) keskkonnas ja töökohal esinevate ohtude kindlakstegemine, neist teatamine, nende dokumenteerimine, hindamine ja ohjamine ning nõu andmine vastavate seaduste ja eeskirjade täitmise küsimustes; e) kavade väljatöötamine, elluviimine ja jälgimine töökoha ja keskkonna kokkupuute vähendamiseks keemiliste, füüsikaliste ja bioloogiliste ohuteguritega; f) meetodite soovitamine, et ennetada, kõrvaldada, ohjata või vähendada töötajate, õpilaste, avalikkuse ja keskkonna kokkupuudet kiirguse jm ohtudega; g) ergonoomiliste põhimõtete, näiteks töötajate vajadustele vastava mööbli, seadmete ja töötegevuste kasutamise edendamine töökohal; h) kõigil tasanditel isikute harimine, teavitamine, väljaõpetamine ja nõustamine töötervishoiu ja keskkonnatervise küsimustes; i) vigastuste ja seadmekahjustuste dokumenteerimine ja uurimine ning tööohutusaruannete koostamine; j) vigastatud töötajatele kompensatsiooni maksmise, taastusravi võimaldamise ja nende tööle naasmise koordineerimine.</t>
  </si>
  <si>
    <t>Keskkonnakaitse tippspetsialist – 2133 Eriarst (sisehaigused) – 2212 Spetsialiseerunud õde – 2221 Tegevusterapeut – 2269 Tervisekaitseinspektor – 3257 Töötervishoiu ja tööohutuse inspektor – 3257 Sanitaarspetsialist – 3257 Sanitaarinspektor – 3257</t>
  </si>
  <si>
    <t>Füsioterapeudid hindavad, koostavad ja viivad ellu taastusravi kavasid, mis parandavad või taastavad inimeste motoorikat, suurendavad liikumisvõimet, leevendavad valu ning ravivad või ennetavad vigastuste, haiguste jm vaegustega seotud kehalisi probleeme. Nad kasutavad paljusid erinevaid füsioteraapia meetodeid ja võtteid, näiteks liikumist, ultraheli, soojendamist, laser- jm meetodeid. Tööülesanded on: a) lihaste, närvide, liigeste ja talitlusvõime uuringute läbiviimine patsientide kehaliste probleemide tuvastamiseks ja hindamiseks; b) koos patsientidega ravieesmärkide püstitamine ning ravikavade väljatöötamine füüsilise valu vähendamiseks, lihaste tugevdamiseks, südame-rindkere, südame-veresoonkonna ja hingamisfunktsiooni tugevdamiseks, liigeste liikuvuse taastamiseks ning tasakaalu ja koordinatsiooni parandamiseks; c) sportlike harjutuste, kuumuse, külma, massaaži, kätega mõjutamise, hüdroteraapia, ultraviolett- ja infrapunakiirguse ning ultraheli raviomadusi kasutavate teraapia- ja ravikavade koostamine ja kasutamine patsientide ravimiseks; d) patsientide ja nende perekonnaliikmete juhendamine seoses protseduuride jätkamisega väljaspool kliinilist konteksti; e) patsiendi tervislikku seisundit ja ravile allumist puudutava teabe dokumenteerimine meditsiinilises dokumendisüsteemis ning vajadusel teabe vahetamine teiste tervishoiu tippspetsialistidega pideva ja igakülgse abi tagamiseks; f) levinud kehaliste probleemide ja haiguste suhtes sõeluuringute korraldamise ja ennetuskavade koostamine ja elluviimine; g) abifüsioterapeutide jm töötajate juhendamine.</t>
  </si>
  <si>
    <t>Kiropraktik – 2269 Osteopaat – 2269 Podiaater – 2269 Tegevusterapeut – 2269 Punktimassaažiga ravitseja – 3255 Hüdroterapeut – 3255 Massaažiterapeut – 3255 Füsioteraapiatehnik – 3255 Shiatsuteraapia spetsialist – 3255</t>
  </si>
  <si>
    <t>Dieedi ja toitumise tippspetsialistid hindavad, koostavad ja viivad ellu programme, mis parandavad toidu ja toitumise mõju inimeste tervisele. Tööülesanded on: a) võimalikult tervisliku ja terviseriske vähendava toitumise, menüü planeerimise ja toiduvalmistamise õpetamine isikutele, nende perekonnaliikmetele ja kogukondadele; b) dieetide ja menüüde koostamine, toitude valmistamise ja serveerimise juhendamine ning toidu tarbimise ja kvaliteedi jälgimine, et anda toitumisalast abi toitlustusteenuseid osutavas asutuses; c) isikute, rühmade ja kogukondade tervist ja toitumist puudutavate andmete kogumine ja hindamine serveeritud või tarbitud toidu toiteväärtuse põhjal; d) toitumise hindamiste, sekkumisprogrammide ning hariduse ja väljaõppe kavandamine ja läbiviimine, et parandada üksikisikute ja kogukondade toitumise kvaliteeti; e) teiste tervishoiu tippspetsialistide ja hooldustöötajatega konsulteerimine patsientide dieedi ja toitumise suunamiseks; f) toitainevajadust rahuldavate toitude ja toiduainete väljatöötamine ja hindamine; g) toitumise uurimine ning tulemuste tutvustamine teaduskonverentsidel jm.</t>
  </si>
  <si>
    <t>toitumisnõustaja; toitumisspetsialist</t>
  </si>
  <si>
    <t>Audioloogid ja logopeedid hindavad, kontrollivad ja ravivad inimese kuulmist, kõnet, suhtlemisvõimet ja neelamist mõjutavaid kehalisi häireid. Nad määravad abistavaid seadmeid või taastusravi meetodeid kuulmiskao, kõnehäirete ja nendega seotud taju- ja närviprobleemide puhul ning annavad nõu kuulmiskaitse ja suhtlemisvõime teemadel. Tööülesanded on: a) patsientide kuulmis-, kõne- ja keelelise väljendusvõime hindamine, et määrata kindlaks kuulmis- ja suhtlemishäirete iseloom; b) kuulmis- või kõne- vm uuringute läbiviimine spetsiaalsete diagnostikainstrumentide ja -seadmete abil ning uuringutulemuste tõlgendamine koos muude meditsiiniliste, sotsiaalsete ja käitumist puudutavate diagnostiliste andmetega, et määrata sobiv ravi; c) nõustamise, sõeluuringute, kõnevõime taastamise jm kuulmise ja suhtlemisega seotud programmide koostamine, juhtimine ja neis osalemine; d) kuuldeaparaatide jm abiseadmete määramine vastavalt patsientide vajadustele ning patsientide juhendamine nende seadmete kasutamisel; e) kõnet ja neelamist mõjutavate kehaliste häirete mõju vähendamiseks mõeldud raviplaanide koostamine ja läbiviimine; f) vähenenud kuulmis- või keelelise väljendusvõimega isikute, nende perekonnaliikmete, õpetajate ja tööandjate nõustamine ja juhendamine; g) patsientide ja perekonnaliikmete suunamine vajadusel täiendavate meditsiini- või haridusteenuste juurde.</t>
  </si>
  <si>
    <t>Optomeetria tippspetsialistid osutavad diagnoosi, seisundi kontrolli ja ravi teenuseid silmade ja nägemissüsteemi haiguste korral. Nad annavad nõu silmade tervishoiu küsimustes ning määravad nägemise abivahendeid vm ravimeetodeid nägemishäirete vähendamiseks. Tööülesanded on: a) patsiendi silmade uurimine ning diagnostiliste uuringute läbiviimine, et hinnata silmade tervist ning teha kindlaks nägemisprobleemide ja kõrvalekallete iseloom ja ulatus; b) nägemisfunktsiooni uurimine spetsiaalsete instrumentide ja seadmete abil, millega mõõdetakse nägemisteravust ja refraktsiooni häiret, nägemisnärvide talitlust, vaatevälja, silmade liikumist, nägemisvälja ja silma siserõhku; c) silmahaiguste avastamine, diagnoosimine ja korrigeerimine, sealhulgas silmahaiguste raviks ravimite määramine; d) silmaarstidega konsulteerimine ja patsientide suunamine nende või teiste tervishoiu tippspetsialistide juurde, kui on vaja täiendavat ravi; e) silmade liikumishäirete ja binokulaarfunktsiooni häirete avastamine ja diagnoosimine ning raviplaanide koostamine ja juhtimine, sealhulgas patsientide nõustamine silmade liikumist ja fokuseerimist koordineerivate silmaharjutuste teemal; f) korrigeerivate prillide, kontaktläätsede jm nägemise abivahendite määramine ning optiliste seadmete toimivuse, ohutuse, mugavuse ja elustiiliga sobivuse kontrollimine; g) silmatervise alane nõustamine näiteks seoses kontaktläätsede hoolduse, vanurite nägemisprobleemide, optika, nägemise ergonoomika ning silmade kaitsega töökohal.</t>
  </si>
  <si>
    <t>Silmaarst – 2212 Optometrist – 3254</t>
  </si>
  <si>
    <t>See ametirühm hõlmab all-pearühmas 22 (Tervishoiu tippspetsialistid) mujal liigitamata tervishoiu tippspetsialiste. Näiteks kuuluvad siia rühma sellised ametid nagu podiaater, tegevusterapeut, ravipuhkuse spetsialist, kiropraktik, osteopaat ning muud tippspetsialistid, kes osutavad diagnostika, ennetuse, ravi ja taastusravi teenuseid. Sellistel juhtudel täidetakse järgmisi tööülesandeid: a) patsientidega vestlemine ja diagnostiliste uuringute teostamine nende tervisliku seisundi, talitlusvõime piirangute ning kehaliste või vaimsete häirete, haiguste vm terviseprobleemide iseloomu kindlakstegemiseks; b) vigastuste, haiguste ning muude kehaliste ja vaimsete häirete raviplaanide koostamine ja elluviimine; c) patsientide seisundmuutuste hindamine ja dokumenteerimine raviplaani täitmise ajal ning patsientide ja perekonnaliikmete suunamine arstide või teiste tervishoiuteenuste osutajate juurde, kui nad vajavad eriarstiabi, taastusravi vm abiteenuseid; d) patsientidele teraapia ja ravi teostamine, ka manuaalsete ja füüsiliste kiropraktiliste ning osteopaatiliste tehnikate rakendamise kaudu; e) isikule või rühmale kodu-, puhke-, töö- ja koolikeskkonna kohandamisvõimaluste soovitamine, et võimaldada talitlusvõime piirangutega isikutel teostada oma igapäevaseid tegevusi ja tööülesandeid; f) isikutele või rühmadele mõeldud raviprogrammide koostamine ja elluviimine, et parandada nende kehalist, tunnetuslikku, emotsionaalset ja sotsiaalset võimekust muu hulgas kunsti ja käsitöö, tantsu ja liikumise, muusika jm harrastustegevuste abil; g) haigusest vm kehalisest vaegusest tingitud jalalaba, pahkluud ja nendega seotud jalastruktuure mõjutavate seisundite kindlakstegemine ja sobiva ravi määramine, korrigeerivate jalatsite määramine ning jalgade hoolduse alase nõu andmine jalavaevuste vähendamiseks; h) väikeste kirurgiliste protseduuride teostamine jalalabal ja pahkluul.</t>
  </si>
  <si>
    <t>Sellesse all-pearühma kuuluvad ametid on liigitatud järgmistesse allrühmadesse: 231 Ülikoolide ja kõrgkoolide õppejõud 232 Kutseõpetajad 233 Gümnaasiumiõpetajad 234 Põhikooli (1.-9. klass) ja alushariduse õpetajad 235 Muud pedagoogika tippspetsialistid</t>
  </si>
  <si>
    <t>Sellesse allrühma kuuluvad ametid on liigitatud järgmisesse ametirühma: 2310 Ülikoolide ja kõrgkoolide õppejõud</t>
  </si>
  <si>
    <t>Ülikoolide ja kõrgkoolide õppejõud valmistavad ette ja peavad loenguid ning viivad läbi seminare ja praktikume ühes või mitmes õppeaines ülikoolis vm kõrgharidust andvas asutuses ette nähtud õppekava ulatuses. Nad teevad uurimistööd ning valmistavad ette õppematerjale ja õpikuid. Tööülesanded on: a) õppekavade koostamine ja muutmine, nõuetele vastava õppeprotsessi ettevalmistamine; b) loengute ettevalmistamine ja pidamine ning praktikumide, seminaride ja laborikatsete ettevalmistamine ja läbiviimine; c) üliõpilaste suunamine iseseisvalt mõtlema ja väitlema; d) vajadusel üliõpilaste katsete ja praktiliste tööde juhendamine; e) üliõpilaste teadmiste hindamine, eksamite ja kontrolltööde korraldamine; f) kõrghariduse esimesele astmele järgneva õppe üliõpilaste või osakonna teiste liikmete uurimistöö juhendamine; g) uurimistöö tegemine ning kontseptsioonide, teooriate ja tegevusmeetodite väljatöötamine eesmärgiga rakendada neid tööstuses ja teistel aladel; h) õpikute, õppematerjalide või artiklite ettevalmistamine; i) osavõtt osakonna ja teaduskonna koosolekutest ning konverentsidest ja seminaridest.</t>
  </si>
  <si>
    <t>Ülikooli rektor – 1120 Dekaan – 1345 Kõrgkooli teaduskonna juhataja – 1345 Kutseõpetaja – 2320</t>
  </si>
  <si>
    <t>Sellesse allrühma kuuluvad ametid on liigitatud järgmisesse ametirühma: 2320 Kutseõpetajad</t>
  </si>
  <si>
    <t>Kutseõpetajad õpetavad või juhendavad kutse- või ametiõppega seotud aineid täiskasvanute jms haridusasutustes ning üldhariduskoolide vanemas astmes ja kolledžites. Nad valmistavad õpilasi ette töötamiseks teatavates ametites või ametivaldkondades, milleks ülikooli- või kõrgharidus ei ole tavaliselt nõutav. Tööülesanded on: a) õppekava väljatöötamine ning kursuse sisu ja õppemetoodika kavandamine; b) õpilaste või töötajate väljaõppevajaduste kindlaksmääramine ning koostöö tegemine eraisikutega, ettevõtetega ja teiste haridussektori valdkondadega asjakohaste õppe- ja koolituskavade tagamiseks; c) loengute pidamine ja arutelude juhendamine õpilaste teadmiste taseme ja pädevuse tõstmiseks; d) õpilaste juhendamine ja jälgimine töövahendite, seadmete ja materjalide kasutamisel ning vigastuste ja kahjustuste ennetamine; e) õpilaste töö analüüsimine ja hindamine edusammudele hinnangu andmiseks, tagasiside andmine ja parendusettepanekute tegemine; f) suuliste, kirjalike ja praktilise töö testide korraldamine edusammude mõõtmiseks, õppetegevuse tulemuslikkuse ja pädevuse hindamiseks; g) koostab aruandeid ja dokumenteerib õpilaste hinded, tundides osalemise jm õppetegevuse üksikasjad; h) juhendab iseseisvaid või rühmaprojekte, praktikat, laboratoorset tööd vm koolitust; i) teostab individuaalset juhendamist ning konsultatsioone ja parandusõpet; j) juhendab tööpraktikat, et õpetada ja demonstreerida õpetatavate ainete põhimõtteid, tehnikaid, protseduure või meetodeid.</t>
  </si>
  <si>
    <t>Koolidirektor – 1345 Üldhariduskoolide vanema astme õpetaja – 2330</t>
  </si>
  <si>
    <t>Sellesse allrühma kuuluvad ametid on liigitatud järgmisesse ametirühma: 2330 Gümnaasiumiõpetajad</t>
  </si>
  <si>
    <t>Gümnaasiumiõpetajad õpetavad üldhariduskoolide vanemal astmel ühte või mitut õppeainet, välja arvatud õpilaste teatavates ametivaldkondades töötamiseks ettevalmistamisega seotud õppeained. Tööülesanded on: a) õppekavade koostamine ja muutmine ning õppekava juhistele vastava õppeprotsessi ettevalmistamine; b) käitumisreeglite ja õpilaste seas korra tagamise protseduuride kehtestamine ja rakendamine; c) tundide, arutelude ja esitluste ettevalmistamine ja läbiviimine ühes või mitmes õppeaines; d) selgete eesmärkide püstitamine kõigi tundide, õpikupeatükkide ja projektide jaoks ning õpilaste teavitamine nendest eesmärkidest; e) klassiruumi ja materjalide ettevalmistamine õppetegevuseks; f) õppemeetodite ja juhendmaterjali kohandamine vastavalt õpilaste erinevatele vajadustele ja huvidele; g) õpilaste õpitulemuste ja käitumise jälgimine ja hindamine; h) kontrolltööde, ülesannete ja eksamite ettevalmistamine ja läbiviimine õpilaste õppeedukuse hindamiseks; i) aruannete koostamine õpilaste töö kohta ning nõu pidamine teiste õpetajatega ja lastevanematega; j) osalemine kooli õppetöö korraldamist ja organisatoorseid küsimusi puudutavatel koosolekutel; k) ekskursioonide, spordiürituste, kontsertide jm õppetöövälise tegevuse kavandamine, korraldamine ja selles osalemine.</t>
  </si>
  <si>
    <t>Õppealajuhataja – 1345 Koolidirektor – 1345 Kutseõpetaja – 2320 Kooliinspektor – 2351 Kirjaoskuse koduõpetaja (eratunnid) – 2359 Matemaatikaõpetaja (eratunnid) – 2359 Koolinõunik – 2359</t>
  </si>
  <si>
    <t>Põhikooli (1.–9. klass) ja alushariduse õpetajad</t>
  </si>
  <si>
    <t>Põhikooli (1.-9. klass) ja alushariduse õpetajad õpetavad valikut õppeaineid põhikooli tasemel ja korraldavad õppetegevust koolieelsetes lasteasutuses. Ülesanded võivad hõlmata teiste töötajate juhendamist.</t>
  </si>
  <si>
    <t>Sellesse allrühma kuuluvad ametid on liigitatud järgmistesse ametirühmadesse: 2341 Põhikooli (1.-9. klass) õpetajad 2342 Alushariduse õpetajad</t>
  </si>
  <si>
    <t>Põhikooli (1.-9. klass) õpetajad õpetavad valikut õppeaineid põhikooli tasemel. Tööülesanded on: a) igapäevaste ja pikaajaliste tunniplaanide koostamine vastavalt õppekava juhistele; b) laste juhendamine individuaalselt ja rühmas, erinevate õppemeetodite ja -vahendite kasutamine (nt arvutid, raamatud, mängud), kohandades neid laste erinevatele vajadustele; c) distsipliini ja heade töötavade tagamine klassiruumis; d) laste tegevuste, nagu spordiüritused, kontserdid ja ekskursioonid, kavandamine ja juhtimine; e) õppetöö ja koduste ülesannete andmine ja tulemuste hindamine; f) kontrolltööde ja ülesannete ettevalmistamine ja korraldamine laste edasijõudmise hindamiseks; g) laste õpitulemuste ja käitumise jälgimine ja hindamine; h) laste järele vaatamine õppetöö ajal ja koolipäeva jooksul, sealhulgas mänguväljakul ja vahetundide ajal; i) osalemine töökoosolekutel ja teistel kogunemistel ning nõu pidamine haridusküsimustes teiste õpetajatega; j) lastevanemate koosolekute ettevalmistamine ja neil osalemine laste edasijõudmise ja probleemide arutamiseks.</t>
  </si>
  <si>
    <t>Õppealajuhataja – 1345 Koolidirektor – 1345</t>
  </si>
  <si>
    <t>Alushariduse õpetajad</t>
  </si>
  <si>
    <t>Alushariduse õpetajad toetavad eelkooliealiste laste sotsiaalset, füüsilist ja intellektuaalset arengut õppimise ja mängimise kaudu. Tööülesanded on: a) laste liikumis-, koostöö- ja suhtlemisoskuste ning usalduse ja mõistmise arendamiseks välja töötatud tegevuste kavandamine ja korraldamine individuaalselt ja rühmas; b) verbaalse väljendusoskuse edendamine lugude jutustamise, rollimängude, laulude ja luuletuste kaudu ning usalduslike vestluste ja arutelude käigus; c) laste suunamine tegevustes, mis võimaldavad arendada loomingulisust kunstiliste vahendite, põnevate mängude, muusika ja kehalise tegevuse kaudu; d) laste jälgimine, et hinnata nende arengut ja märgata arengu, tundeelu või tervisega seotud probleeme; e) laste tervisliku toitumise, hoolekande ja turvalisuse vajaduse jälgimine ja hindamine ning arengut takistada võivate tegurite väljaselgitamine; f) laste tegevuse jälgimine, et tagada turvalisus ja lahendada konfliktid; g) laste juhendamine ja abistamine õigete toitumis-, riietumis- ja hügieeniharjumuste kujundamisel; h) laste arengu või probleemide arutamine lastevanematega ja teiste töötajatega, asjakohaste tegevuste jm teenustele suunamise vajaduse määratlemine; i) koostöö tegemine muude väikestele lastele teenuseid osutavate institutsioonidega.</t>
  </si>
  <si>
    <t>lasteaiaõpetaja; alushariduse õpetaja</t>
  </si>
  <si>
    <t>Lastehoiukeskuse juhataja – 1341 Lapsehoidja – 5311</t>
  </si>
  <si>
    <t>Alushariduse õpetaja</t>
  </si>
  <si>
    <t>28.10.2025 muudetud nimetust, varasemalt "Koolieelse lasteasutuse õpetaja".</t>
  </si>
  <si>
    <t>Alushariduse liikumisõpetaja</t>
  </si>
  <si>
    <t>28.10.2025 muudetud nimetust, varasemalt "Koolieelse lasteasutuse liikumisõpetaja".</t>
  </si>
  <si>
    <t>Alushariduse muusikaõpetaja</t>
  </si>
  <si>
    <t>28.10.2025 muudetud nimetust, varasemalt "Koolieelse lasteasutuse muusikaõpetaja".</t>
  </si>
  <si>
    <t>Mujal liigitamata alushariduse õpetajad</t>
  </si>
  <si>
    <t>28.10.2025 muudetud nimetust, varasemalt "Mujal liigitamata koolieelse lasteasutuse õpetajad".</t>
  </si>
  <si>
    <t>Sellesse allrühma kuuluvad ametid on liigitatud järgmistesse ametirühmadesse: 2351 Õppemetoodika tippspetsialistid 2352 Eripedagoogid 2353 Huvikoolide ja eratundide keeleõpetajad 2354 Huvikoolide ja eratundide muusikaõpetajad 2355 Huvikoolide ja eratundide kunstiõpetajad 2356 Infotehnoloogia erakoolitajad 2359 Pedagoogika tippspetsialistid, mujal liigitamata</t>
  </si>
  <si>
    <t>Õppemetoodika tippspetsialistid teevad uurimistööd ja töötavad välja õppemeetodeid, -ainekavasid ja -vahendeid või annavad sellealast nõu. Nad inspekteerivad ja kontrollivad õpetajate tööd, haridusasutuste toimimist ja tulemusi ning annavad soovitusi nende muutmiseks ja parendamiseks. Tööülesanded on: a) tänapäeva arengusuundade uurimine õppekavades, õppemeetodites ning muudes koolielu valdkondades ning vajalike muudatuste ja võimalike parenduste soovitamine; b) ainekavade sisu ja eksamineerimismetoodika hindamine ja sellealane nõustamine; c) audiovisuaalsete jm õppevahendite uurimine ning nende haridusasutustes rakendamise soovitamine, kavandamine ja korraldamine; d) väljatöötatud õppeainete ja -kavade dokumenteerimine ja uute ainekavade hindamine; e) õpetajatele jätkuvat ametialast arengut, koolitust ja konsultatsioone pakkuva teenuse osutamine; f) õpitubade ja konverentside korraldamine ja läbiviimine õpetajatele uute programmide ja meetodite õpetamiseks; g) uute ainekavade ja programmide ülesehituse, sisu ja eesmärkide väljatöötamine; h) koolide perioodiline külastamine ja ning nõu pidamine juhtkonna ja õpetajatega õppekava, õppemeetodeid, sisseseadet jm probleeme puudutavates küsimustes; i) tundide külastamine õpetamistehnikatega tutvumiseks ja õpetajate töö ning õpitulemuste hindamiseks; j) aruannete koostamine ja haridusjuhtidele soovituste andmine õppekava võimaliku muutmise ja parandamise, õppemeetodite ning muude probleemide kohta.</t>
  </si>
  <si>
    <t>Koolipsühholoog – 2634 Koolinõunik – 2359 Õpilaste nõustaja – 2359</t>
  </si>
  <si>
    <t>õpetaja-metoodik; ainemetoodik; haridustehnoloog</t>
  </si>
  <si>
    <t>Eripedagoogid õpetavad füüsilise või vaimse mahajäämusega lapsi, noorukeid ja täiskasvanuid või õpiraskustega vm erivajadustega isikuid. Nad edendavad oma õpilaste sotsiaalset, emotsionaalset, vaimset ja kehalist arengut. Tööülesanded on: a) õpilaste võimete ja vaimsest, füüsilisest, sotsiaalsest ja emotsionaalsest puudest tingitud piirangute, nende erandlike vaimuannete vm spetsiifiliste probleemide väljaselgitamine; b) õppekavade koostamine või kohandamine ja õpilaste võimetele vastavate programmide, tundide ja tegevuste ettevalmistamine ja läbiviimine; c) individuaalse või rühmatöö juhendamine, kasutades õpilaste vajadustele vastavaid eritehnikaid või abivahendeid; d) spetsiaalsete õpistrateegiate ja tehnikate kasutamine õppetöö käigus, et soodustada õpilase kognitiivset ja motoorset arengut, keelekasutuse, tunnetuse ja mälu arendamist; e) käitumisreeglite ja õpilaste seas korra tagamise protseduuride kehtestamine ja rakendamine; f) akadeemiliste õppeainete ning praktiliste ja eneseabioskuste õpetamine kuulmis-, nägemis- jm puudega õpilastele; g) õpilaste eneseusalduse, huvide, võimete, käeliste oskuste ja koordinatsiooni edendamine ja arendamine; h) nõu pidamine kolleegidega erivajadustega õpilaste tundide kavandamisel ja korraldamisel; i) õpilaste andmete jm dokumentatsiooni ettevalmistamine ja täitmine ning aruannete esitamine; j) erinevate hindamiste läbiviimine ja iga õpilase arengu hindamine; k) nõu pidamine õpilastega, lastevanematega, õppealajuhatajaga jm õppetegevusse kaasatud spetsialistidega õpilaste arengut toetavate individuaalsete õppekavade väljatöötamisel.</t>
  </si>
  <si>
    <t>Kutseõpetaja – 2320 Üldhariduskooli vanema astme õpetaja – 2330 Algklasside õpetaja – 2341</t>
  </si>
  <si>
    <t>Eripedagoog, kes õpetab nägemispuudega lapsi</t>
  </si>
  <si>
    <t>Huvikoolide ja eratundide keeleõpetajad õpetavad võõrkeeli täiskasvanutele ja lastele, kes õpivad võõrkeelt rände eesmärgil, et vastata tööturu nõuetele või võimalustele, et hõlbustada osalemist võõrkeelsetes koolitusprogrammides või enesetäiendamise eesmärgil. Nad töötavad väljaspool riiklikku üld- ja kõrgharidussüsteemi või selles süsteemis olevate õpilaste ja õpetajate toetuseks. Tööülesanded on: a) õpilaste võimete ja keeleõpetuse vajaduse hindamine, õpilaste vajaduste ja õpieesmärkide kindlakstegemine; b) õpilaste võimetele ja vajadustele vastava sisu ja õpikiirusega tundide ja õpitubade kavandamine, ettevalmistamine ja andmine rühmadele ja üksikisikutele; c) õppevahendite väljatöötamine ja valmistamine ning olemasolevate materjalide kohandamine; d) õpilaste tulemuste hindamine; e) õpilaste abistamine klassides, kus aineid ei õpetata õpilaste emakeeles; f) teiste õpetajate abistamine, töötades välja spetsiaalsed õppeprogrammid õpilaste jaoks, kes veel omandavad peamist õppekeelt; g) ülesannete andmine ja tööde parandamine, eksamite ettevalmistamine ja hindamine; h) õpilaste tulemuste hindamine, protokollimine ja aruandlus.</t>
  </si>
  <si>
    <t>Ülikooli õppejõud – 2310 Kutseõpetaja – 2320 Üldhariduskooli vanema astme õpetaja – 2330 Algklasside õpetaja – 2341</t>
  </si>
  <si>
    <t>Huvikoolide ja eratundide muusikaõpetajad õpetavad õpilastele muusika praktikat, teooriat ning ettekandmist väljaspool riiklikku üld- ja kõrgharidussüsteemi, kuid võivad koostöös riiklike haridusasutustega anda õppekavaväliselt eratunde või õpetust väikesele rühmale. Tööülesanded on: a) õpilaste võimete hindamine, vajaduste ja õppeeesmärkide kindlakstegemine; b) õppeprogrammide, tundide ja õpitubade kavandamine, ettevalmistamine ja andmine üksikutele õpilastele ja rühmadele; c) muusikateooriat ja interpreteerimist käsitleva materjali ettevalmistamine ja esitamine; d) laulmise või konkreetse instrumendi mängimise õpetamine ja praktiliste aspektide tutvustamine; e) noodikirja lugemise ja kirjutamise õpetamine; f) õpilaste võimetele, huvidele ja andekusele vastavate harjutuste ja muusikapalade määramine; g) õpilaste hindamine, nõustamine, arvustamine ja julgustamine; h) õppekava, kursuse sisu ja materjalide ning õppemeetodite läbivaatamine; i) õpilaste ettevalmistamine eksamiteks, esinemisteks ja hindamisteks; j) kontserdikülastuste ja reiside korraldamine; k) õpilaste ettelaulmiste ja -mängimiste või esinemiste korraldamine ja seal abistamine.</t>
  </si>
  <si>
    <t>Kitarriõpetaja</t>
  </si>
  <si>
    <t>Klaveriõpetaja</t>
  </si>
  <si>
    <t>Lauluõpetaja</t>
  </si>
  <si>
    <t>hääleseadja; vokaaltreener</t>
  </si>
  <si>
    <t>Viiuliõpetaja</t>
  </si>
  <si>
    <t>Muusikaõpetaja</t>
  </si>
  <si>
    <t>Huvikoolide ja eratundide kunstiõpetajad õpetavad õpilastele tantsu, draama, visuaalsete jm kunstide (v.a muusika) praktikat, teooriat ning esitamist väljaspool riiklikku üld- ja kõrgharidussüsteemi, kuid võivad koostöös riiklike haridusasutustega anda õppekavaväliselt eratunde või õpetust väikesele rühmale. Tööülesanded on: a) õpilaste võimete hindamine, vajaduste ja õppeeesmärkide kindlakstegemine; b) õppeprogrammide, tundide ja õpitubade kavandamine, ettevalmistamine ja andmine üksikutele õpilastele ja rühmadele; c) õpetatava ainevaldkonna teoreetilise materjali ettevalmistamine ja esitamine; d) draama, tantsu, visuaalsete vm kunstide õpetamine ja praktiliste aspektide tutvustamine; e) õpilaste võimetele, huvidele ja andekusele vastavate harjutuste ja tööde määramine; f) õpilaste hindamine, nõustamine, arvustamine ja julgustamine; g) õppekava, kursuse sisu ja materjalide ning õppemeetodite läbivaatamine; h) õpilaste ettevalmistamine eksamiteks, esinemisteks ja hindamisteks; i) näituse- ja etendusekülastuste ja reiside korraldamine; j) õpilaste esinemiste või näituste korraldamine ja seal abistamine.</t>
  </si>
  <si>
    <t>Ülikooli õppejõud – 2310 Kutseõpetaja – 2320 Üldhariduskooli vanema astme õpetaja – 2330 Algklasside õpetaja – 2341 Muusika eraõpetaja – 2354</t>
  </si>
  <si>
    <t>Tantsuõpetaja</t>
  </si>
  <si>
    <t>tantsuringi juhendaja</t>
  </si>
  <si>
    <t>Draamaõpetaja</t>
  </si>
  <si>
    <t>Maaliõpetaja</t>
  </si>
  <si>
    <t>Skulptuuriõpetaja</t>
  </si>
  <si>
    <t>Infotehnoloogia erakoolitajad töötavad välja, korraldavad ja viivad läbi koolitusprogramme ja kursusi arvutite jm infotehnoloogia kasutajatele väljaspool riiklikku üld- ja kõrgharidussüsteemi. Tööülesanded on: a) eraisikutest kasutajate ja organisatsioonide infotehnoloogiaalase koolitusvajaduse ja nõudmiste väljaselgitamine; b) koolitusmaterjalide ja õppevahendite, näiteks käsiraamatute, visuaalsete abivahendite, veebiharjutuste, näitlikustavate mudelite ja koolituse tugidokumentatsiooni koostamine ja väljatöötamine; c) individuaal- ja rühmaõppeks sobivate koolitus- ja täiendõppeprogrammide kavandamine, koordineerimine, korraldamine ja läbiviimine ning abistamine õpitubade, kohtumiste, demonstratsioonide ja konverentside korraldamisel; d) koolituse kvaliteedi ja tulemuslikkuse jälgimine ja järjepidev hindamine ning koolituseesmärkide, -meetodite ja kursuse materjalide läbivaatamine ja muutmine; e) taustmaterjali kogumine, uurimine ja otsimine õppeaine ja süsteemide täielikuks mõistmiseks; f) kursisolek toodete versiooniuuendustega, tarkvara arengu ja üldiste infotehnoloogia suundumustega, lõppkasutajatoodete ja -materjalide, näiteks kasutajakoolituste, harjutuste ja käsiraamatute, veebiabi ning kasutus- ja hooldusjuhendite koostamine.</t>
  </si>
  <si>
    <t>Ülikooli õppejõud – 2310 Kutseõpetaja – 2320 Üldhariduskooli vanema astme õpetaja – 2330 Algklasside õpetaja – 2341 Töötajate täiendõppe tippspetsialist – 2424</t>
  </si>
  <si>
    <t>See ametirühm hõlmab pea-allrühmas 23 (Pedagoogika tippspetsialistid) mujal liigitamata pedagoogika tippspetsialiste. Siia rühma liigitatakse näiteks töötajad, kes annavad eratunde muudes ainetes peale võõrkeelte ja kunstide ning need, kes pakuvad õpilastele õppealast nõustamist. Sellistel juhtudel täidetakse järgmisi tööülesandeid: a) õpilaste võimete ja õppevajaduste hindamine; b) õppeprogrammide, tundide ja õpitubade kavandamine, ettevalmistamine ja andmine üksikutele õpilastele ja rühmadele; c) õpetatava ainevaldkonna teoreetilise materjali ettevalmistamine ja esitamine; d) õpetatava ainevaldkonna õpetamine ja praktiliste aspektide tutvustamine; e) õpilaste võimetele, huvidele ja annetele vastavate harjutuste ja tööde määramine; f) õpilaste hindamine, nõustamine, arvustamine ja julgustamine; g) õppekava, kursuse sisu ja materjalide ning õppemeetodite läbivaatamine; h) õpilaste ettevalmistamine eksamiteks ja hindamisteks; i) õpilaste nõustamine õppetööd puudutavates küsimustes, nagu kursuse ja programmi valik, tundide kava koostamine, kooliga kohanemine, põhjuseta koolist puudumine, õpiharjumused ja karjääri kavandamine; j) õpilaste nõustamine, et aidata neil aru saada ja toime tulla nende haridust mõjutavate isiklike, sotsiaalsete või käitumuslike probleemidega; k) õpilaste ettevalmistamine jätkuvaks õppekogemuseks, julgustades neid uurima õppimisvõimalusi ja sihikindlalt tegelema probleemidega.</t>
  </si>
  <si>
    <t>Ülikooli õppejõud – 2310 Kutseõpetaja – 2320 Üldhariduskooli vanema astme õpetaja – 2330 Algklasside õpetaja – 2341 Intensiivkeelekursuse õpetaja – 2353 Muukeelsete laste õpetaja – 2353 Muusikaõpetaja (eratunnid) – 2354 Tantsuõpetaja (eratunnid) – 2355 Draamaõpetaja (eratunnid) – 2355 Maaliõpetaja (eratunnid) – 2355 Skulptuuriõpetaja (eratunnid) – 2355 Koolipsühholoog – 2634 Perenõustaja – 2635 Sotsiaaltöötaja – 2635</t>
  </si>
  <si>
    <t>Kasvataja</t>
  </si>
  <si>
    <t>robootika ringijuht; tehnoloogia ringijuht</t>
  </si>
  <si>
    <t>HEV koordinaator; hariduslike erivajadustega õpilaste õppe koordinaator</t>
  </si>
  <si>
    <t>Sellesse all-pearühma kuuluvad ametid on liigitatud järgmistesse allrühmadesse: 241 Finantsvaldkonna tippspetsialistid 242 Halduse tippspetsialistid 243 Müügi, turunduse ja avalike suhete tippspetsialistid</t>
  </si>
  <si>
    <t>Sellesse allrühma kuuluvad ametid on liigitatud järgmistesse ametirühmadesse: 2411 Raamatupidamise tippspetsialistid 2412 Finants- ja investeerimisnõustajad 2413 Finantsanalüütikud</t>
  </si>
  <si>
    <t>Raamatupidamise tippspetsialistid kavandavad, korraldavad ja haldavad eraisikute ja asutuste raamatupidamissüsteeme. Mõnede siia liigitatud ametite esindajad uurivad ja analüüsivad eraisikute ja asutuste raamatupidamist ja finantsaruandlust, et tagada korrektsus ja vastavus kehtivatele raamatupidamisstandarditele ja -kordadele. Tööülesanded on: a) eelarve- ja arvepidamiskontrolli jm arvepidamispoliitikate ja -süsteemide kavandamine ja juurutamine, sellealane nõustamine; b) juhtkonnale, aktsionäridele ja põhikirjajärgsetele vm organitele esitamiseks mõeldud finantsaruannete koostamine ja põhjendamine; c) tuludeklaratsioonide koostamine, nõu andmine maksuküsimustes ja vaidlustatud nõuete arutamine maksuametnikega; d) kasumiprognooside ja eelarvete koostamine või aruandlus nende kohta; e) finantsjuurdluse läbiviimine pettuskahtlustuse, maksejõuetuse, pankroti vms korral; f) arvete ja raamatupidamisdokumentide auditeerimine; g) tootlikkuse, aktsiaosaluste, müügi, uute toodete jms finantsaspektide uurimine ja juhtkonna sellealane nõustamine; h) süsteemi kavandamine ja kontrollimine toodete ja teenuste ühiku maksumuse määramiseks.</t>
  </si>
  <si>
    <t>Finantsjuht – 1211 Raamatupidaja assistent – 3313 Palgaarvestaja – 4313</t>
  </si>
  <si>
    <t>Finants- ja investeerimisnõustajad töötavad välja eraisikute ja organisatsioonide finantsplaane ja investeerivad ning haldavad nende nimel fonde. Tööülesanded on: a) kliendibaasi loomine ja haldamine; b) vestlemine klientidega, et määratleda nende finantsseisund ja eesmärgid, riskitaluvus jm finantsplaanide ja investeerimisstrateegiate väljatöötamiseks vajalik teave; c) finantseesmärkide seadmine ja nende saavutamiseks vajalike strateegiate väljatöötamine ja rakendamine; d) klientidele aktsiate ja võlakirjade ostu-müügi korraldamine; e) investeerimistulemuste jälgimine, investeerimisplaanide läbivaatamine ja muutmine vastavalt teisenevatele vajadustele ja turumuutustele; f) klientidele kindlustuskaitse soovitamine ja selle korraldamine.</t>
  </si>
  <si>
    <t>Finantsanalüütikud teevad avalike või erainstitutsioonide investeerimisprogramme mõjutava teabe kvantitatiivseid analüüse. Tööülesanded on: a) finantsteabe analüüsimine äri-, tööstus- ja majandustingimuste prognooside tegemiseks, mida saab kasutada investeerimisotsuste tegemisel; b) teadmiste omandamine ja kaasajastamine tööstustehnoloogia, äri, rahanduse ja majandusteooria valdkonnas; c) investeerimisprogramme mõjutava teabe, nagu hinna, tootluse, stabiilsuse, investeerimisriskide tulevikutrendide ja majanduslike mõjude tõlgendamine; d) majanduse, tööstuse ja ettevõtete arengu jälgimine finants- ja ärivaldkonna trükistest, investeerimispangandusega tegelevatest ettevõtetest, valitsusasutustest, ettevõtetest ja isiklikest vestlustest saadud teabe analüüsimise abil; e) soovituste andmine investeerimise ja selle ajastamise kohta ettevõtetele, investeerimisfirmade töötajatele või investeerimisest huvitatud inimestele; f) väärtpaberite hinna kindlaksmääramine avalikul aktsiamüügil; g) finantsanalüüsidel põhinevate tegevuskavade koostamine investeeringu tegemiseks; h) vastava tööstusharu erinevate väärtpaberite suhtelise kvaliteedi hindamine ja võrdlemine; i) suuliste ja kirjalike aruannete koostamine üldiste majandussuundade, suurettevõtete ja tööstusharude kohta.</t>
  </si>
  <si>
    <t>Sellesse allrühma kuuluvad ametid on liigitatud järgmistesse ametirühmadesse: 2421 Juhtimis- ja organisatsioonianalüütikud 2422 Strateegiate väljatöötajad 2423 Personali ja karjääri tippspetsialistid 2424 Töötajate koolituse ja täiendõppe tippspetsialistid</t>
  </si>
  <si>
    <t>Juhtimis- ja organisatsioonianalüütikud abistavad organisatsioone suurema tulemuslikkuse saavutamisel ja organisatsiooniliste probleemide lahendamisel. Nad uurivad organisatsioonilisi struktuure, meetodeid, süsteeme ja kordasid. Tööülesanded on: a) tarbijate rahulolule ja organisatsiooni ressursside tõhusale kasutamisele suunatud eesmärkide, strateegiate ja plaanide väljatöötamise abistamine ja julgustamine; b) olemasolevate süsteemide ja struktuuride analüüsimine ja hindamine; c) olemasolevate süsteemide arutamine personaliga ja organisatsiooni kõigi tasandite süsteemide uurimine; d) organisatsioonide suunamine suuremale tulemuslikkusele ja organisatsiooniliste probleemide lahendamine; e) tööuuringute tegemine ja nende läbivaatamine, analüüsides olemasolevaid ja soovitatavaid meetodeid ja kordasid, nagu haldus- ja asjaajamiskorrad; f) organisatsioonide töövoograafikute, dokumentide, aruannete, juhendite ja ametijuhendite registreerimine ja analüüsimine; g) ettepanekute koostamine ja tegemine meetodite ja kordade läbivaatamiseks, töökorralduse muutmiseks, tööülesannete ümbersõnastamiseks ja organisatsiooniliste probleemide lahendamiseks; h) abistamine kokkulepitud soovituste rakendamisel, uuendatud juhendite ja tegevuskordade kirjelduste koostamine jm dokumentatsiooni ettevalmistamine; i) tegevuskordade läbivaatamine ja nõustamine kordadest ja standarditest kõrvalekaldumise korral.</t>
  </si>
  <si>
    <t>ärinõustaja</t>
  </si>
  <si>
    <t>kvaliteedispetsialist; lennundusohutusnõunik; ohutus-ja kvaliteedijuht</t>
  </si>
  <si>
    <t>2019-06-25</t>
  </si>
  <si>
    <t>24210013</t>
  </si>
  <si>
    <t>Protsesside spetsialist</t>
  </si>
  <si>
    <t>Strateegiate väljatöötajad töötavad välja ja analüüsivad tegevussuundi, mis on aluseks valitsuse ja äriettevõtete tegevuse ja programmide kavandamisel, rakendamisel ja muutmisel. Tööülesanded on: a) koostöö tegemine ja konsulteerimine programmihaldajatega jm huvirühmadega, et määrata kindlaks vajalikud tegevussuunad; b) olemasolevate tegevussuundade ja õigusaktide läbivaatamine kõrvalekallete ja aegunud sätete tuvastamiseks; c) sotsiaalsete, majanduslike ja tööstuslike trendide ning kliendi ootuste uurimine pakutavate programmide ja teenuste osas; d) võimalike tegevussuundade sõnastamine ja analüüsimine, juhendmaterjalide ja soovituste koostamine tegevussuundade muutmiseks ning nõuandmine eelistatud valikute osas; e) mõjude, finantstingimuste, muude programmide koostoime ning tegevussuundade poliitilise ja haldusalase teostatavuse hindamine; f) ohtude ja riskide hindamine ja neile reageerimine; g) tegevuste ja programmide läbivaatamine, et tagada nende vastavus organisatsiooni tegevussuundadega.</t>
  </si>
  <si>
    <t>partnerlussuhete juht; kultuurilise kümbluse valdkonnajuht</t>
  </si>
  <si>
    <t>kultuuri- ja spordinõunik; spordinõunik; kultuuriväärtuste peaspetsialist; kultuurispetsialist; kultuurikorraldaja</t>
  </si>
  <si>
    <t>riskijuht</t>
  </si>
  <si>
    <t>24220019</t>
  </si>
  <si>
    <t>Jätkusuutlikkuse spetsialist</t>
  </si>
  <si>
    <t>ESG spetsialist</t>
  </si>
  <si>
    <t>24220020</t>
  </si>
  <si>
    <t>Vastavuskontrolli tippspetsialist</t>
  </si>
  <si>
    <t>Personali ja karjääri tippspetsialistid osutavad personalipoliitikaga seotud äriteenuseid, nagu töötajate värbamine või täiendõppe korraldamine, ametite analüüs ja kutsesuunitlus. Tööülesanded on: a) nõustamine ja personalitoimingud töötajate värbamisega, töölepaigutamisega, väljaõppega, edutamisega, töötasuga ja töötajate ja juhtkonna vaheliste suhetega seotud küsimustes vm personalipoliitika valdkondades; b) organisatsioonis tehtavate tööde uurimine ja analüüsimine mitmesuguste meetodite abil, sealhulgas töötajate, alamastme juhtide ja juhtkonna küsitlemise teel; saadud andmete alusel üksikasjalike töökoha-, töö- ja ametijuhendite koostamine; c) kutsealase teabe koostamine või töötamine ametite klassifitseerimise süsteemidega; d) eelnimetatud jm töö- ja ametianalüüsi aspektidega töötamine ja nõustamine sellistes valdkondades nagu personalijuhtimine, tööjõu uurimine ja planeerimine, väljaõpe, tööalane teave ja kutsesuunitlus; e) töövõimaluste, karjäärivalikute ja edasiõppimise või soovitava väljaõppe uurimine ja inimeste neis küsimustes nõustamine.</t>
  </si>
  <si>
    <t>personali peaspetsialist</t>
  </si>
  <si>
    <t>2019-06-17</t>
  </si>
  <si>
    <t>Töötajate koolituse ja täiendõppe tippspetsialistid kavandavad, arendavad, rakendavad ja hindavad väljaõppe ja täiendkoolituse programme, et tagada juhtkonna ja töötajate vastavad oskused ja arendada organisatsiooni eesmärkide täitmiseks vajalikke kompetentse. Tööülesanded on: a) isikute ja organisatsioonide koolitusvajaduste ja -nõuete kindlakstegemine; b) personaliarenduse eesmärkide püstitamine ja õppetulemuste hindamine; c) koolitusmaterjalide ja õppevahendite, nagu käsiraamatud, visuaalsed abivahendid, veebiharjutused, demonstratsioonimudelid ja tugikoolituse alusdokumendid, koostamine ja väljatöötamine; c) individuaal- ja rühmaõppeks sobivate koolitus- ja täiendõppeprogrammide kavandamine, koordineerimine, korraldamine ja läbiviimine ning abistamine õpitubade, kohtumiste, demonstratsioonide ja konverentside korraldamisel; e) suhtlemine väliste koolitusteenuse pakkujatega spetsiifiliste koolitus- ja täiendõppeprogrammide korraldamiseks; f) ettevõttesisese ja -välise koolituse ja täiendõppe edendamine ja selle tegevuse tulemuste hindamine; g) ettevõttesisese ja -välise koolituse kvaliteedi ja tulemuslikkuse jälgimine ja järjepidev hindamine, koolituseesmärkide, -meetodite ja kursuse kirjalike materjalide läbivaatamine ja muutmine; h) taustmaterjali kogumine, uurimine ja otsimine erinevate õppeainete ja süsteemide mõistmiseks.</t>
  </si>
  <si>
    <t>Sellesse allrühma kuuluvad ametid on liigitatud järgmistesse ametirühmadesse: 2431 Reklaami ja turunduse tippspetsialistid 2432 Avalike suhete tippspetsialistid 2433 Tehnika- (v.a IKT) ja meditsiinitoodete müügi tippspetsialistid 2434 IKT-lahenduste müügi tippspetsialistid</t>
  </si>
  <si>
    <t>Reklaami ja turunduse tippspetsialistid töötavad välja ja koordineerivad reklaamistrateegiaid ja -kampaaniaid, määratlevad uute toodete ja teenuste turu, selgitavad välja ja arendavad uute ja olemasolevate toodete ja teenuste turuvõimalusi. Tööülesanded on: a) reklaamipoliitika ja -kampaaniate kavandamine, arendamine ja korraldamine müügieesmärkide saavutamise toetuseks; b) juhtide ja klientide nõustamine seoses sihtturgudele jõudmise strateegiate ja kampaaniatega, klienditeadlikkuse kasvatamine ja toodete ja teenuste omaduste tulemuslik tutvustamine; c) reklaammaterjalide ja meediatekstide kirjutamine, televisiooni- ja filmitoodete ning meedia reklaamipinna korraldamine; d) tarbimiskäitumise mustreid ja tarbijate eelistusi käsitlevate andmete kogumine ja analüüsimine; e) olemasolevate ja tulevaste tarbimistrendide tõlgendamine ja prognoosimine; f) potentsiaalse nõudluse ja turuomaduste uurimine uute toodete ja teenuste jaoks, andmete jm statistilise teabe kogumine ja analüüsimine; g) turunduseesmärkide, tegevussuundade ja -programmide koostamine ja teostamine ettevõtte kasvu ja arengu toetamiseks; h) turu-uuringute tellimine ja teostamine uute ja olemasolevate toodete ja teenuste turuvõimaluste väljaselgitamiseks; i) nõu andmine seoses kõigi turunduselementidega, nagu tootevalik, hinnakujundus, reklaam ja müügitoetus, müük ja jaotuskanalid.</t>
  </si>
  <si>
    <t>reklaamikampaaniate spetsialist</t>
  </si>
  <si>
    <t>turunduse peaspetsialist; turunduse projektijuht; digiturunduse juht; SEO juht; turunduskampaaniate spetsialist; turunduse loovjuht; turunduskoordinaator</t>
  </si>
  <si>
    <t>reklaamispetsialist; digireklaami spetsialist</t>
  </si>
  <si>
    <t>Avalike suhete tippspetsialistid kavandavad, arendavad, rakendavad ja hindavad teavitamis- ja kommunikatsioonistrateegiaid, mis loovad ettevõtete jm organisatsioonide, nende toodete ja teenuste ning tähtsuse suhtes kogukonnas mõistva ja soodsa õhkkonna. Tööülesanded on: a) kampaaniate ja kommunikatsioonistrateegiate kavandamine ja korraldamine avalikkuse teavitamiseks; b) tegevjuhtidele nõu andmine seoses avalikkuse teavitamisega organisatsiooni tegevussuundadest, programmidest ja tegelikust tööst, uudiste ja pressiteadete koostamine ja kontrollimine; c) avaliku arvamuse uuringute tellimine ja teostamine, tulemuste analüüsimine ning suhtekorraldus- ja reklaamikampaaniate kavandamine; d) spetsiaalsete ürituste, seminaride, meelelahutusürituste, võistluste korraldamine ja sotsiaalsete funktsioonide täitmine hea maine ja soodsa avaliku arvamuse kujundamiseks; e) organisatsioonide esindamine ja intervjuude korraldamine massimeediaga; f) ärialaste, sotsiaalsete jm funktsioonide täitmine organisatsiooni maine tõstmiseks; g) fotode jm illustratiivse materjali tellimine ja hankimine; h) ajakirjanike, fotograafide, illustraatorite jt esitatud, soodsa avaliku arvamuse kujundamiseks vajaliku materjali valimine, hindamine ja läbivaatamine.</t>
  </si>
  <si>
    <t>Tehnika- (v.a IKT) ja meditsiinitoodete müügi tippspetsialistid esindavad ettevõtteid rea tööstuslike, meditsiiniliste ja farmatseutiliste toodete ja teenuste müümisel tööstustele, ettevõtetele ning eriala- jm asutustele. Tööülesanded on: a) potentsiaalsete klientide nimekirja koostamine teatmikke jm allikaid kasutades; b) teabe hankimine ja uuendamine tööandjate ja konkurentide toodete ja teenuste ning turutingimuste kohta; c) püsiklientide ja potentsiaalsete klientide ettevõtete külastamine ärikontaktide loomiseks ja turundusvõimaluste laiendamiseks; d) klientide vajaduste ja ressursside hindamine ning asjakohaste toodete või teenuste pakkumine; e) panuse andmine olukorras, kus on vaja toodet või teenust kujundada vastavalt kliendi vajadustele; f) müügiesitluse raames aruannete ja ettepanekute koostamine, et demonstreerida toodete või teenuste kasutamisest tulenevaid hüvesid; g) seadme või teenuse installeerimise ja hooldamise kulude hindamine; h) tarbijate muutuvate nõudmiste ja konkurendi tegevuse jälgimine ja aruandlus nende arengute kohta müügijuhtkonnale; i) hindade ja krediidikorraldusega seotud pakkumiste tegemine ja läbirääkimine ning lepingute koostamine ja haldamine; j) kaupade kohaletoimetamise, seadmete installeerimise ja teenuste osutamise korraldamine; k) aruandlus müügijuhtkonnale müügitulemuste ja toodete ja teenuste müübivuse kohta; l) klientide müügijärgne konsulteerimine, et tagada rahulolu, lahendada mis tahes probleemid ja pakkuda järjepidevat tugiteenust.</t>
  </si>
  <si>
    <t>Ärimüügi esindaja – 3322 Info- ja kommunikatsioonitehnoloogia müügiesindaja – 2434</t>
  </si>
  <si>
    <t>IKT-lahenduste müügi tippspetsialistid müüvad hulgimüügi tasandil arvutite riistvara, tarkvara ning muid info- ja kommunikatsioonitehnoloogia tooteid ja teenuseid, sealhulgas installatsioone, ja annavad vajadusel sellekohast teavet. Tööülesanded on: a) tellimuste hankimine ja toodete müük jae- ja hulgimüügi-, tööstus- jm ettevõtetele; b) tehnilise sisseseade, tarvikute ja sellega seotud teenuste müük äriettevõtetele ja eraisikutele; c) uute ja olemasolevate klientide vajaduste arutamine ja teabe andmine selle kohta, kuidas teatav seade, tarvikud ja teenused neid vajadusi rahuldavad; d) hindade ja krediidikorraldusega seotud pakkumiste tegemine ja läbirääkimine ning lepingute täitmine ja tellimuste registreerimine; e) kliendibaasi uuendamine ja müügiaruannete koostamine; f) kaupade kohaletoimetamise, seadmete installeerimise ja teenuste osutamise korraldamine; g) aruandlus seoses tarbijate reaktsioonidega ja nõudmistega tootjatele.</t>
  </si>
  <si>
    <t>Sellesse all-pearühma kuuluvad ametid on liigitatud järgmistesse allrühmadesse: 251 Tarkvara ja rakenduste arendajad ning analüütikud 252 Andmebaasi ja arvutivõrgu tippspetsialistid</t>
  </si>
  <si>
    <t>Sellesse allrühma kuuluvad ametid on liigitatud järgmistesse ametirühmadesse: 2511 Süsteemianalüütikud 2512 Tarkvaraarendajad 2513 Veebi- ja multimeediaarendajad 2514 Rakenduste programmeerijad 2519 Tarkvara ja rakenduste arendajad ning analüütikud, mujal liigitamata</t>
  </si>
  <si>
    <t>Süsteemianalüütikud teevad uurimistööd, analüüsivad ja hindavad kliendi infotehnoloogilisi vajadusi, protseduure või probleeme ning töötavad välja ja rakendavad ettepanekuid, soovitusi ja kavasid olemasolevate või loodavate infosüsteemide parendamiseks. Tööülesanded on: a) konsulteerimine kasutajatega, et sõnastada ja dokumenteerida vajadused ja kooskõlastada juhtkonnaga süsteemide põhimõtted; b) äriprotsesside, töökorra ja praktika määratlemine ja analüüsimine; c) puudujääkide määratlemine ja hindamine, nõu andmine optimaalse ärilahenduse ja süsteemi funktsionaalsuse ja käitumise osas; d) funktsionaalsete lahenduste juurutamise eest vastutamine, näiteks süsteemi testimiskavade loomine, kasutuselevõtmine ja rakendamine; e) süsteemiarendajatele kasutamiseks mõeldud funktsionaalsete spetsifikatsioonide väljatöötamine; f) süsteemide laiendamine või modifitseerimine uutel eesmärkidel või töövoo parandamiseks; g) arvutisüsteemide koordineerimine ja sidumine organisatsioonisisese ühilduvuse tõstmiseks.</t>
  </si>
  <si>
    <t>Kommunikatsioonianalüütik (arvutid) – 2523 Võrguanalüütik – 2523 Süsteemiadministraator (haldur) – 2522</t>
  </si>
  <si>
    <t>IKT tooteomanik</t>
  </si>
  <si>
    <t>Tarkvaraarendajad teevad uurimistööd, analüüsivad ja hindavad olemasolevatele või uutele tarkvararakendustele ja operatsioonisüsteemidele esitatavaid nõudeid ja projekteerivad, arendavad, testivad ja hooldavad tarkvaralahendusi, et need vastaksid nimetatud nõuetele. Tööülesanded on: a) tarkvararakendustele ja operatsioonisüsteemidele esitatavate nõuete uurimine, analüüsimine ja hindamine; b) arvutitarkvara süsteemide uurimine, projekteerimine ja arendamine; c) tehniliste töötajatega konsulteerimine riist- ja tarkvara vaheliste liideste hindamiseks; e) tarkvara muutmine vigade parandamiseks, selle kohandamiseks uue riistvaraga või liideste uuendamiseks ja töö parandamiseks; f) tarkvara programmeerimise juhatamine ja dokumentatsiooni väljatöötamine; g) operatsioonisüsteemide, suhtluskeskkondade ja rakenduste tarkvara hoolduskordade hindamine, väljatöötamine, uuendamine ja dokumenteerimine; h) klientidega konsulteerimine seoses tarkvarasüsteemi hooldamisega.</t>
  </si>
  <si>
    <t>Veebi- ja multimeediaarendajad kombineerivad kujundus- ja tehnikaalaseid teadmisi, et uurida, analüüsida, hinnata, projekteerida, programmeerida ja muuta veebisaite ning rakendusi, mis ühendavad endas teksti, graafika, animatsioonid, pildid, audio- ja videokuvad ning muu interaktiivse meedia. Tööülesanded on: a) interneti veebisaitide analüüsimine, projekteerimine ja loomine, kasutades kunstilisi oskusi ja loovust koos tarkvaraprogrammide ja skriptimiskeeltega ning liidestades need operatsioonisüsteemidega; b) digitaalsete animatsioonide, kujutiste, esitluste, mängude, audio- ja videoklippide ja internetirakendusteprojekteerimine ja väljatöötamine, kasutades multimeedia tarkvara, tööriistu ja utiliite, interaktiivset graafikat ja programmeerimiskeeli; c) suhtlemine võrguspetsialistidega veebiga seotud küsimustes, nagu turvalisus ja veebilehtede majutus, et kontrollida ja kehtestada interneti ja veebiserveri turvalisust, serveriruumi eraldamist, kasutajate juurdepääsu ja tegevuse järjepidevust ning kavandada veebisaidi varundus- ja taastustoimingud; d) arvutikoodi projekteerimine, loomine ja integreerimine teiste sisenditega, nagu pildifailid, audiofailid ja skriptimiskeeled, veebisaitide loomine, hooldamine ja toetamine; e) abistamine internetistrateegiate, veebipõhiste metodoloogiate ja arengukavade analüüsimisel, täpsustamisel ja väljatöötamisel.</t>
  </si>
  <si>
    <t>Veebidisainer – 2166 Veebimeister – 3514 Veebisaidi administraator (haldur) – 3514 Veebisaidi tehnik – 3514</t>
  </si>
  <si>
    <t>25130007</t>
  </si>
  <si>
    <t>IKT kasutajakogemuse disainer</t>
  </si>
  <si>
    <t>UX/UI disainer</t>
  </si>
  <si>
    <t>Rakenduste programmeerijad kirjutavad ja hooldavad programmikoode, mille aluseks on tehnilised juhendid ja tarkvararakenduste ja operatsioonisüsteemide spetsifikatsioonid. Tööülesanded on: a) juhendites ja spetsifikatsioonides toodud programmikoodide kirjutamine ja hooldamine vastavalt tunnustatud kvaliteedistandarditele; b) olemasolevate programmide läbivaatamine, parandamine või laiendamine töö tõhustamiseks või kohandamiseks uute nõudmistega; c) programmide ja tarkvararakenduste testimine, et olla kindel soovitud tulemuse saavutamises; d) programmiarenduse dokumentatsiooni koostamine ja kirjutamine; e) tehniliste probleemide, protsesside ja lahenduste määratlemine ja nendest teavitamine.</t>
  </si>
  <si>
    <t>Multimeedia programmeerija – 2513 Programmeerija-analüütik – 2512 Tarkvara arendaja – 2512</t>
  </si>
  <si>
    <t>See ametirühm hõlmab allrühmas 251 (Tarkvara ja rakenduste arendajad ning analüütikud) mujal liigitamata tarkvara ja rakenduste arendajaid ning analüütikuid. Näiteks kuuluvad siia rühma spetsialistid, kelle erialaks on kvaliteedi tagamine, sealhulgas tarkvara testimine. Sellistel juhtudel täidetakse järgmisi tööülesandeid: a) tarkvara testimiskavade väljatöötamine ja dokumenteerimine; b) tarkvara ja riistvara installimine ja operatsioonisüsteemide tarkvara konfigureerimine testimiseks valmistumisel; c) kontrollimine, kas programmide funktsioneerimine vastab kasutajanõuetele ja kehtestatud juhistele; d) tarkvararakenduste ning info- ja telekommunikatsioonisüsteemide testimine, analüüsimine ja testitulemuste dokumenteerimine; e) tarkvara ja infosüsteemide testimise tegevussuuniste, tegevuskordade ja skriptide väljatöötamine ja rakendamine.</t>
  </si>
  <si>
    <t>Sellesse allrühma kuuluvad ametid on liigitatud järgmistesse ametirühmadesse: 2521 Andmebaaside projekteerijad ja administraatorid 2522 Süsteemiadministraatorid 2523 Arvutivõrkude tippspetsialistid 2529 Andmebaasi ja arvutivõrgu tippspetsialistid, mujal liigitamata</t>
  </si>
  <si>
    <t>Andmebaaside projekteerijad ja administraatorid projekteerivad, arendavad, kontrollivad ja hooldavad andmebaase ning toetavad nende optimaalset toimimist ja turvalisust. Tööülesanded on: a) andmebaasi arhitektuuri, andmete struktuuri, sõnaraamatute ja infosüsteemide projektidele nimereeglite projekteerimine ja väljatöötamine; b) andmebaasi haldamise süsteemide projekteerimine, ülesehitamine, muutmine, integreerimine, rakendamine ja testimine; c) uurimistöö tegemine ja nõu andmine andmebaasi haldamise töövahendite valimise, kohaldamise ja rakendamise osas; d) andmehalduse tegevussuundade, dokumentatsiooni, standardite ja mudelite väljatöötamine ja rakendamine; e) andmebaasile juurdepääsu ja selle kasutamise ning andmete varundus- ja taastustoimingute tegevussuundade ja töökordade väljatöötamine; f) töökorralduse kehtestamine, ennetav varukoopiate ja taastustoimingute tegemine, turva- ja ühilduvuskontrolli kehtestamine.</t>
  </si>
  <si>
    <t>Süsteemiadministraator (haldur) – 2522 Võrguadministraator – 2522 Veebisaidi administraator (haldur) – 3514 Veebmeister – 3514</t>
  </si>
  <si>
    <t>Süsteemiadministraatorid arendavad, kontrollivad, hooldavad ja toetavad infotehnoloogiasüsteemide optimaalset toimimist ja turvalisust. Tööülesanded on: a) arvutivõrkude ja arvutitega seotud keskkonna, sh arvutiriistvara, süsteemitarkvara, rakendustarkvara ja kõigi konfiguratsioonide hooldamine ja haldamine; b) soovituste andmine süsteemi- ja võrgukonfiguratsioonide täiustamise osas ja muutustega kaasnevate riistvarale või tarkvarale esitatavate nõudmiste kindlakstegemine; c) riist- ja tarkvaraga seotud probleemide diagnoosimine; d) varundus- ja taastustoimingute teostamine; e) juhtkonsoolide käitamine arvutisüsteemide ja võrkude töö jälgimiseks ja arvutivõrgu juurdepääsu ja kasutamise koordineerimiseks.</t>
  </si>
  <si>
    <t>Andmebaasi administraator (haldur) – 2521 Võrguanalüütik – 2523 Veebisaidi administraator (haldur) – 3514 Veebisaidi tehnik – 3514 Veebmeister – 3514</t>
  </si>
  <si>
    <t>Arvutivõrkude tippspetsialistid teevad uurimistööd, analüüsivad, projekteerivad, testivad ja soovitavad strateegiaid arvutivõrkude ehitamiseks ja arendamiseks. Nad rakendavad, haldavad, hooldavad ja konfigureerivad arvutivõrgu riist- ja tarkvara ning jälgivad, otsivad rikkeid ja optimeerivad talitlust. Tööülesanded on: a) arvutisüsteemide arendamisel, konfigureerimisel ja integreerimisel kasutatavate komplekssete süsteemi programmeerimise ja arhitektuuri spetsifikatsioonide ning andmemudelite ja diagrammide analüüsimine, arendamine, tõlgendamine ja hindamine; b) võrgu infrastruktuuri uurimine, analüüsimine, hindamine ja jälgimine, et tagada selle optimaalseks talitluseks vajalik konfiguratsioon; c) võrgu ja integreeritud riistvara, tarkvara, kommunikatsioonide ja operatsioonisüsteemide töö hindamine ja soovituste andmine selle täiustamiseks; d) spetsiaalsete oskuste kasutamine rikete tuvastamiseks võrgus ja eriolukordade lahendamiseks; e) uute ja täiustatud arvutivõrkude, tarkvara andmebaasirakenduste, serverite ja töökohtade installimine, konfigureerimine, testimine, hooldamine ja haldamine; f) arvutivõrgu komponentide tegevuskordade ja dokumentatsiooni koostamine ja säilitamine, võrgustiku rikete tuvastamise ja teostatud parandustööde, võrgustike ja nende hooldusjuhiste täiustamise ja muutmise dokumenteerimine; g) arvutivõrgu liikluse, aktiivsuse, mahu ja kasutuse jälgimine, et tagada selle jätkuv terviklikkus ja optimaalne töö.</t>
  </si>
  <si>
    <t>Süsteemianalüütik (arvutid) – 2511 Võrguadministraator (haldur) – 2522</t>
  </si>
  <si>
    <t>See ametirühm hõlmab allrühmas 252 (Andmebaasi ja arvutivõrgu tippspetsialistid) mujal liigitamata andmebaasi ja arvutivõrgu tippspetsialiste. Näiteks hõlmab see rühm info- ja kommunikatsioonitehnoloogia turvaspetsialiste. Sellistel juhtudel täidetakse järgmisi tööülesandeid: a) andmeturbe kavade väljatöötamine arvutifailide kaitsmiseks juhusliku või volitamata muutmise, hävitamise või avalikustamise eest ja andmetöötluse vajaduste tagamiseks eriolukordades; b) kasutajate koolitamine ja teadlikkuse tõstmine turvalisuse osas, et tagada süsteemi turvalisus ning parandada serveri ja võrgu tõhusust; c) nõu pidamine kasutajatega, et arutada arvuti andmetele juurdepääsu vajadusi, turvarikkumisi ja muutusi programmeerimisel; d) arvutiviiruste esinemise raportite pidev jälgimine, et määrata viirusetõrjesüsteemide uuendamise vajadus; e) arvuti turvafailide muutmine, et juurutada uut tarkvara, parandada vigu või muuta individuaalse juurdepääsu staatust; f) andmefailide kasutamise jälgimine ja juurdepääsu reguleerimine arvuti failides sisalduvale turvateabele; g) riskihindamise teostamine ja andmetöötlussüsteemi testimine, et tagada andmetöötluse ja turvameetmete toimimine; h) andmeülekannete krüpteerimine ja tulemüüride loomine, et varjata ülekantavaid salastatud andmeid ja vältida vigaseid digitaalülekandeid.</t>
  </si>
  <si>
    <t>infoturbespetsialist; küberturbe spetsialist; infoturbeekspert; küberturvalisuse konsultant; IKT turvalahenduste haldur; seirespetsialist; infoturbe analüütik</t>
  </si>
  <si>
    <t>Sellesse all-pearühma kuuluvad ametid on liigitatud järgmistesse allrühmadesse: 261 Õigusvaldkonna tippspetsialistid 262 Raamatukoguhoidjad, arhivaarid ja kuraatorid 263 Sotsiaal- ja religioonivaldkonna tippspetsialistid 264 Kirjanikud, ajakirjanikud ja keeleteadlased 265 Loomingulised töötajad</t>
  </si>
  <si>
    <t>Sellesse allrühma kuuluvad ametid on liigitatud järgmistesse ametirühmadesse: 2611 Advokaadid, prokurörid ja kohtujuristid 2612 Kohtunikud 2619 Õigusvaldkonna tippspetsialistid, mujal liigitamata</t>
  </si>
  <si>
    <t>Advokaadid, prokurörid ja kohtujuristid osutavad õigusteenust, sh annavad erinevates küsimustes õigusabi, koostavad õigusdokumente, tegutsevad haldusorganis või kohtus. Advokaat ja prokurör esinevad kohtus vastavalt kaitsja või süüdistajana. Prokurör juhib eeluurimist. Tööülesanded on: a) klientidele erinevates küsimustes õigusabi andmine ja õiguslikud toimingud kliendi huvides; b) konkreetsete juhtumitega seotud õiguslike põhimõtete, normatiivaktide ja kohtupraktika uurimine; c) asitõendite kogumine kaitsekõne koostamiseks või õiguslike toimingute algatamiseks, klientide ja tunnistajate küsitlemine juhtumiga seotud faktide tuvastamiseks; d) asjaolude hindamine ning strateegia ja argumentide väljatöötamine juhtumite kohtus esitamise ettevalmistamise käigus; e) klientide huvide kaitsmine kohtuvälises, kohtueelses ja kohtumenetluses või abistamine edasikaebamisel kõrgema astme kohtusse; f) kohtuasjade lühikokkuvõtete vastuvõtmine ja kaitsmine kõrgema astme kohtus; g) esinemine riikliku süüdistajana; h) läbirääkimiste pidamine kokkuleppe sõlmimiseks õiguslikes vaidlustes; i) õigusaktide eelnõude koostamine ja seadustel põhinevate valitsuse määruste ettevalmistamine; j) õigusdokumentide koostamine ja juriidiliste arvamuste ettevalmistamine.</t>
  </si>
  <si>
    <t>Notar – 2619 Õigusnõunik (v.a haldusjurist) – 2619 Kinnistusregistri ametnik – 3411 Riigikohtu ametnik – 3411</t>
  </si>
  <si>
    <t>2019-08-07</t>
  </si>
  <si>
    <t>Kohtunikud mõistavad õigust tsiviil-, haldus- ja kriminaalmenetluses. Tööülesanded on: a) esinemine eesistujana kohtuistungitel ja kuulamistel; b) protseduurireeglite üle otsustamine ja nende kehtestamine ning otsuste tegemine tõendusmaterjali vastuvõetavuse kohta; c) poolte õiguste ja kohustuste kindlaksmääramine; d) vandekohtu juhendamine kohtuasjale kohaldatavate õigusaktide sätete kohta; e) tõendusmaterjali kaalumine ja arvestamine kohtuvälises menetluses ning otsuse langetamine süüdioleku või süütuse või süüdistatava või kostja vastutuse ulatuse üle; f) kohtuotsuse väljakuulutamine kriminaalasjades süüdi mõistetud isikutele, kahjutasu vm asjakohase hüvitise määramine tsiviilasjade korral ja kohtumääruste väljaandmine; g) õigusküsimuste uurimine ning arvamuste kirjutamine nendel teemadel.</t>
  </si>
  <si>
    <t>See ametirühm hõlmab allrühmas 261 (Õigusvaldkonna tippspetsialistid) mujal liigitamata õigusvaldkonna tippspetsialiste. Näiteks hõlmab see rühm isikuid, kes teevad muid õiguslikke toiminguid kui esinemine kohtus süüdistaja, kaitsja või kohtunikuna. Sellistel juhtudel täidetakse järgmisi tööülesandeid: a) õigusabi andmine erinevates isiklikes, äri- ja haldusprobleemides; b) õiguslike dokumentide ja lepingute koostamine; c) varaloovutuste korraldamine; d) ilmselt vägivaldse surma põhjuste kindlaksmääramine eeluurimisel.</t>
  </si>
  <si>
    <t>rahvastikutoimingute peaspetsialist; perekonnaseisutoimingute peaspetsialist</t>
  </si>
  <si>
    <t>Sellesse allrühma kuuluvad ametid on liigitatud järgmistesse ametirühmadesse: 2621 Arhivaarid ja kuraatorid 2622 Raamatukoguhoidjad jms teabe tippspetsialistid</t>
  </si>
  <si>
    <t>Arhivaarid ja kuraatorid teevad uurimistööd, koguvad ja hindavad arhiivifonde ning ajaloolist, kultuurilist ja kunstilist huvi pakkuvaid esemeid, kunstiteoseid jms ning tagavad nende alalhoiu ja kahjustamatu säilimise. Nad kavandavad, töötavad välja ja rakendavad süsteeme teavikute ja ajalooliselt väärtuslike dokumentide alalhoiu tagamiseks. Tööülesanded on: a) ajalooliste, haldus- ja õigusalaste dokumentide, tõendusmaterjali jms hindamine ja säilitamine; b) kogutud materjali kohta registrite, bibliograafiate, mikrofilmkoopiate jm teabekandjate loomine või selle töö juhendamine ning nende kasutajatele kättesaadavaks tegemine; c) kultuurilist ja ajaloolist huvi pakkuva materjali ja esemete päritolu, leviku ja kasutamise uurimine; d) kunsti, kultuuri, teaduse ja ajaloo seisukohalt oluliste esemete kogude loomine, täiendamine ja säilitamine; e) muuseumi ja kunstigalerii kogude liigitamine ning kataloogimine ja näituste korraldamine või selle töö juhendamine; f) ajalooliselt oluliste ja väärtuslike dokumentide, nagu valitsusdokumendid, eradokumendid, fotod, kaardid, käsikirjad, audiovisuaalsed materjalid, teaduslik uurimine, hindamine ja hankimine, korrastamine ning säilitamine; g) teadusettekannete ja aruannete koostamine; h) arhiivide ja elektrooniliste teavikute haldamise arvutirakenduste kavandamine ja rakendamine; i) näituste korraldamine muuseumides ja kunstigaleriides, avalikkuse teavitamine näitustest ja spetsiaalsete üldist, erialast või hariduslikku huvi pakkuvate väljapanekute korraldamine; j) arhiivmaterjali hindamine ja soetamine uurimistööks vajaliku arhivaalikogu loomiseks ja täiendamiseks.</t>
  </si>
  <si>
    <t>2024-11-07</t>
  </si>
  <si>
    <t>Raamatukoguhoidjad jms teabe tippspetsialistid koguvad, valivad, loovad, korraldavad ja hooldavad raamatukogu fonde jms teabekandjaid, korraldavad ja kontrollivad raamatukogu teenuseid ja annavad kasutajatele teavet. Tööülesanded on: a) raamatute, perioodika jm trükitud, audiovisuaalselt või digitaalselt salvestatud materjali süstemaatilise kogu loomine, korraldamine, täiendamine ja hooldamine; b) raamatute jm trükitud, audiovisuaalselt või digitaalselt salvestatud materjali valimine ja soetamiseks soovitamine; c) raamatukogu materjali korrastamine, liigitamine ja kataloogimine; d) raamatute laenutamise ja raamatukogudevahelise laenutussüsteemi ja teabevõrgu haldamine; e) ärihuvidega jm klientidele materjali otsimine ja teabe andmine kas oma kogu põhjal või raamatukogudevaheliste ja teabevõrgusüsteemide abil; f) uurimistöö tegemine ning raamatukogu- ja teabeteeninduse analüüsimine või ümberkorraldamine vastavalt kasutajate muutuvatele vajadustele; g) hoiustamise, korraldamise, liigitamise ja teabeotsingu skeemide ja kontseptuaalsete mudelite kavandamine ja rakendamine; h) teadusettekannete ja aruannete koostamine; i) viidete otsimine käsitsi, veebis või interaktiivse meedia vahendusel, raamatukogudevahelise laenutuse korraldamine ning muude ülesannete täitmine raamatukogu kasutajate abistamisel.</t>
  </si>
  <si>
    <t>Sellesse allrühma kuuluvad ametid on liigitatud järgmistesse ametirühmadesse: 2631 Majandusteadlased 2632 Sotsioloogid, antropoloogid jms tippspetsialistid 2633 Filosoofid, ajaloolased ja politoloogid 2634 Psühholoogid 2635 Sotsiaaltöötajad ja nõustajad 2636 Religioonivaldkonna tippspetsialistid</t>
  </si>
  <si>
    <t>Majandusteadlased teevad uurimistööd, jälgivad andmeid, analüüsivad teavet, koostavad aruandeid ja kavasid majandus- ja ärivaldkonna probleemide lahendamiseks, töötavad välja majanduse toimimise ja mustrite analüüsimise, selgitamise ja prognoosimise mudeleid. Nad annavad nõu ettevõtjatele, huvirühmadele ja valitsustele, et sõnastada lahendusi olemasolevatele või prognoositavatele majandus- ja ärivaldkonna probleemidele. Tööülesanded on: a) majanduskeskkonna muutuste prognoosimine lühiajalise eelarvestamise, pikaajalise kavandamise ja investeeringute hindamise eesmärgil; b) majandus-, organisatsiooni üldstrateegia- ja investeerimisalaste soovituste, tegevussuundade ja kavade sõnastamine ja projektide teostatavusuuringute tegemine; c) majandusandmete jälgimine rahandus- ja fiskaalpoliitika tõhususe hindamiseks ja nõu andmine tegevussuundade asjakohasuse kohta; d) teatud toodete ja teenuste tootmise ja tarbimise, üldiste majandustingimuste ja tööstusharude tingimuste prognoosimine mineviku tootmise ja tarbimise alusel; e) prognooside koostamine sissetulekute ja kulutuste, intressimäärade ja vahetuskursside kohta; f) tööjõu tööturul osalemist, tööhõivet, töötasusid, töötuse taset jm tööturu näitajaid määravate faktorite analüüsimine; g) matemaatiliste valemite ja statistiliste meetodite rakendamine majandusteooriate testimisel ja majanduslikele probleemidele lahenduste kavandamisel; h) majandusandmete koondamine, analüüsimine ja interpreteerimine, kasutades majandusteooriat ning statistilisi jm meetodeid; i) riigi majandust ja rahandust puudutavate poliitiliste otsuste tagajärgede hindamine ja nõustamine majanduspoliitika ja tegevusplaani valimisel, lähtudes mineviku, praegustest ja prognoositud majanduslikest teguritest ja tendentsidest; j) teadusettekannete ja aruannete koostamine; k) üksikute ettevõtete majandustegevusega seotud probleemide uurimine; l) turutingimuste uurimine kohalikul, regionaalsel või riiklikul tasandil, et määratleda kaupade ja teenuste müük ja hinnatasemed, hinnata turupotentsiaali ja tulevikutrende ning arendada äristrateegiaid.</t>
  </si>
  <si>
    <t>2019-09-25</t>
  </si>
  <si>
    <t>Sotsioloogid, antropoloogid jms tippspetsialistid uurivad ja kirjeldavad ühiskonna sotsiaalset struktuuri, inimkonna teket ja arenemist ning keskkonnatingimuste ja inimtegevuse vastastikust sõltuvust. Nad annavad nõu uurimistulemuste praktiliseks rakendamiseks majandus- ja sotsiaalpoliitika kujundamisel. Tööülesanded on: a) inimühiskonna tekkimise, arengu, struktuuri, ühiskonnaelu vormide, korralduse ja vastastikuste suhete uurimine; b) inimkonna arengu jälgimine muutuvate tunnuste ning kultuuriliste ja sotsiaalsete institutsioonide uurimise teel; c) inimkonna arengu jälgimine mineviku materiaalsete mälestiste, näiteks elamute, templite, tööriistade, keraamika, müntide, relvade või skulptuuride uurimise teel; d) maa-alade ja piirkondade füüsikaliste ja klimaatiliste aspektide uurimine ja tulemuste korreleerimine majandus-, sotsiaal- ja kultuuritegevusega; e) teooriate, mudelite ja meetodite väljatöötamine sotsiaalsete nähtuste tõlgendamiseks ja kirjeldamiseks; f) sotsiaalpoliitikat puudutavate poliitiliste otsuste tagajärgede hindamine; g) sotsiaalvaldkonna andmete analüüsimine ja hindamine; h) nõu andmine uurimistulemuste praktiliseks rakendamiseks elanikkonnarühmi ja piirkondi puudutava majandus- ja sotsiaalpoliitika väljatöötamisel ja turgude kujundamisel; i) teadusettekannete ja aruannete koostamine.</t>
  </si>
  <si>
    <t>kultuuripärandi spetsialist; folklorist</t>
  </si>
  <si>
    <t>Filosoofid, ajaloolased ja politoloogid teevad uurimistööd inimkonna kogemuste ja eksistentsi olemuse, ajaloo faaside ja aspektide, poliitiliste struktuuride, liikumiste ja käitumise valdkonnas. Nad dokumenteerivad ja avaldavad uurimistöö tulemusi, mis on teadmiseks ja juhiseks poliitiliste otsuste langetamisel ja üksikisikute tegevuses. Tööülesanded on: a) maailma, inimtegevuse, kogemuste ja eksistentsi üldiste põhjuste, seaduspärasuste ja tähenduse uurimine ning tõlgendamine peamiselt mõttetöö vormis, filosoofiliste mõistete ja teooriate loomine; b) algallikate, näiteks minevikusündmuste originaaldokumentide või kaasaegsete kirjapanekute, ja sekundaarallikate, näiteks arheoloogiliste või antropoloogiliste leidude kasutamine ja võrdlemine; c) asjakohase materjali väljavalimine, selle autentsuse kontrollimine, mingi konkreetse perioodi, maa või piirkonna ajaloo või selle ajaloo konkreetse, näiteks majandusliku, sotsiaalse või poliitilise tahu uurimine ja kirjeldamine; d) uurimistöö tegemine sellistel aladel nagu poliitiline filosoofia või poliitiliste süsteemide, institutsioonide või käitumisviiside teooria ja praktika minevikus ja tänapäeval; e) tänapäeva poliitiliste institutsioonide jälgimine ja nende kohta andmete kogumine mitmesugustest allikatest, kaasa arvatud intervjuudest valitsus- ja erakonnaametnike jm asjaomaste isikutega; f) teooriate, mudelite ja meetodite väljatöötamine inimkonna kogemuse olemuse ning ajalooliste ja poliitiliste sündmuste ja käitumise tõlgendamiseks ja kirjeldamiseks; g) tehtud avastuste ja järelduste esitamine avaldamiseks või valitsuse, erakonna vm organisatsiooni ja huvitatud isikute käsutusse andmine; h) teadusettekannete ja aruannete koostamine.</t>
  </si>
  <si>
    <t>Psühholoogid uurivad ja õpivad tundma üksikisikute või inimrühmade psüühilisi protsesse ja käitumist ning rakendavad neid teadmisi, et edendada personaalset, sotsiaalset, haridus- või ametialast toimetulekut ja arengut. Tööülesanded on: a) testide kavandamine ja tegemine niisuguste vaimsete, kehaliste jm omaduste mõõtmiseks nagu intelligentsus, võimed, kutsesobivus, potentsiaalsed oskuseid jne, tulemuste tõlgendamine ja hindamine, sellealane nõustamine; b) üksikisiku mõtlemisele ja käitumisele mõjuvate sünnipäraste, sotsiaalsete, ametialaste jm faktorite analüüsimine; c) üksikisikute ja rühmadega nõustamis- ja psühhoteraapiliste vestluste korraldamine ja jätkuteenuste osutamine; d) ühenduse hoidmine näiteks perekonnaliikmetega, haridusorganitega või tööandjatega, probleemidele võimalike lahenduste soovitamine; e) psühholoogiliste tegurite uurimine vaimsete puuete ja emotsionaalsete või isiksuslike häirete diagnoosimisel, ravil ja vältimisel ning nõu pidamine vastavate spetsialistidega; f) teadusettekannete ja aruannete koostamine; g) saavutustestide, diagnostiliste testide ja ennustavate testide koostamine abimaterjaliks õpetajatele koolituse meetodite ja sisu kavandamisel; h) vaatluste ja uuringute teostamine töökorralduse, töörühmade, moraali, motivatsiooni ja juhtimisstruktuuri kohta; e) teooriate, mudelite ja meetodite väljatöötamine inimkäitumise tõlgendamiseks ja kirjeldamiseks.</t>
  </si>
  <si>
    <t>Sotsiaaltöötajad ja nõustajad annavad nõu ja juhendavad üksikisikuid, perekondi, rühmi, kogukondi ja organisatsioone sotsiaalsete ja isiklike raskuste korral. Nad aitavad klientidel arendada oskuseid, korraldavad juurdepääsu ressurssidele ja toetavatele teenustele, mis on vajalikud toimetulekuks tööpuudusest, vaesusest, puudest, sõltuvusest, kriminaalsest või õigusvastasest käitumisest, abielu- jm probleemidest tekkinud raskustega. Tööülesanded on: a) isikute, perekondade või rühmade küsitlemine nende olukorra ja probleemide hindamiseks ja vajalike teenuste liikide määramiseks; b) kliendi olukorra analüüs ja alternatiivsete võimaluste pakkumine probleemide lahendamiseks; c) juhtumikirjelduste ja aruannete koostamine esitamiseks kohtus vm õiguslikeks toiminguteks; d) nõustamis-, teraapia- ja vahendusteenuse osutamine, rühmatöö hõlbustamine, aitamaks arendada klientidel vajalikke oskusi ja teadmisi sotsiaalsete ja isiklike probleemidega tegelemiseks ja nende lahendamiseks; e) klientidele abiprogrammide kavandamine ja elluviimine, sh kriisisekkumine ja pöördumine ametite poole, kes osutavad rahalist abi, õigusabi, eluasemeteenuseid, arstiabi jm teenused; f) väärkohtlemise või hooletussejätmise juhtumite uurimine ning laste ja teiste ohustatud isikute kaitsmine; g) töötamine õigusrikkujatega karistuse kandmise ajal ja pärast seda, et abistada neid kogukonda integreerumisel ning muuta nende vaateid ja käitumist eesmärgiga vähendada edasisi õigusrikkumisi; h) nõu andmine vanglaülematele ning kriminaalhooldus- ja järelevalveametnikele, mis aitab otsustada õigusrikkuja vangistuse, vanglast vabastamise või alternatiivsete karistusmeetmete rakendamise üle; i) esinemine kogukonna kliendirühmade nimel ja lobitöö tegemine neid mõjutavate probleemide lahendamiseks; j) kogukonna vajadustele vastavate ennetus- ja sekkumisprogrammide väljatöötamine; k) ühenduse hoidmine klientidega seotud teiste sotsiaalteenuse pakkujate, koolide ja tervishoiuteenuste osutajatega, et anda teavet ja saada tagasisidet klientide üldise olukorra ja arengu kohta.</t>
  </si>
  <si>
    <t>Psühholoog – 2634 Hoolekande abitöötaja – 3412</t>
  </si>
  <si>
    <t>noortejuht; noorsootöö peaspetsialist (noorsootöötaja); noorsootöö projektijuht; noorte heaolu spetsialist</t>
  </si>
  <si>
    <t>Religioonivaldkonna tippspetsialistid tegutsevad pühade tavade, kommete ja uskumuste täitjatena. Nad viivad läbi religioosseid talitusi, pühitsevad või juhatavad riituseid ja usulisi kombetalitusi, annavad vaimset ja moraalset juhatust ning täidavad muid usuliste kombetalitustega seotud ülesandeid. Tööülesanded on: a) pühade kommete, tavade ja uskumuste täitmine; b) jumalateenistuste, religioossete rituaalide ja kombetalituste läbiviimine; c) haldus- ja ühiskondlike ülesannete täitmine, kaasa arvatud osavõtt usuorganisatsiooni komitee tööst; d) vaimuliku ja moraalse juhatuse andmine vastavalt oma usutunnistusele; e) usulise doktriini propageerimine oma riigis ja välismaal; f) jutluste koostamine ja pidamine; g) usuliste koolituskursuste ja -programmide väljatöötamine ja juhatamine; h) üksikisikute nõustamine inimestevaheliste suhete, tervise, rahalise olukorra ja usuga seotud küsimustes; i) erinevate ürituste, näiteks kokkutulekute, konverentside, seminaride ja palve- või meditatsioonilaagrite korraldamine ja nendes osalemine.</t>
  </si>
  <si>
    <t>Ilmikjutlustaja – 3413 Munk – 3413 Nunn – 3413</t>
  </si>
  <si>
    <t>Sellesse allrühma kuuluvad ametid on liigitatud järgmistesse ametirühmadesse: 2641 Kirjanikud 2642 Ajakirjanikud 2643 Tõlkijad, tõlgid ja keeleteadlased</t>
  </si>
  <si>
    <t>Kirjanikud kavandavad, uurivad ja kirjutavad raamatuid, stsenaariume, näidisstsenaariume, näidendeid, esseesid, kõnesid, käsiraamatuid, spetsifikatsioone jm ajakirjandusliku tegevusega mitte seotud artikleid (välja arvatud materjalid ajalehtede, ajakirjade jm perioodiliste väljaannete jaoks) avaldamiseks või esitamiseks. Tööülesanded on: a) romaanide, näidendite, stsenaariumide, poeesia jm materjali idee loomine, teostamine ja toimetamine avaldamiseks või esitamiseks; b) uurimistöö tegemine faktilise sisu loomiseks ning saamaks muud vajalikku teavet; c) stsenaariumide, järje- ja sarisaadete tekstide kirjutamine, programmide koostamine teatri-, kino-, raadio- ja telelavastuste jaoks; d) spetsifikatsioonide, märkuste ja jooniste analüüsimine, et luua käsiraamatuid, kasutusjuhendeid jm dokumente, mis selgitavad arusaadavalt ja lühidalt tarkvara, elektrooniliste, mehaaniliste jm seadmete installeerimist, tööprotsessi ja hooldamist; e) brošüüride, käsiraamatute jm tehniliste trükiste kirjutamine; f) materjali valimine, stiili, grammatika ja sisu õigsuse kontrollimine, vajalike läbivaatuste ja korrektuuri korraldamine enne trükkimist.</t>
  </si>
  <si>
    <t>Reklaamikirjutaja – 2431 Pressiteadete kirjutaja – 2432 Ajakirjanik – 2642 Ajalehetoimetaja – 2642</t>
  </si>
  <si>
    <t>2019-04-04</t>
  </si>
  <si>
    <t>Ajakirjanikud uurivad, analüüsivad, tõlgendavad ja vahendavad uudiseid ja avaliku elu sündmusi ajalehtede, televisiooni, raadio jm meedia kaudu. Tööülesanded on: a) kohalike, üleriiklike ja rahvusvaheliste uudiste kogumine intervjuude, uurimistöö ja vaatluse kaudu, avalike ürituste külastamine, materjali otsimine, tekstide läbivaatamine, filmide ja teatrietenduste vaatamine; b) uudiste kogumine, edastamine ja jooksvate sündmuste kommenteerimine avaldamiseks ajalehtedes ja perioodilistes väljaannetes või raadios, televisioonis või veebiülekannetes; c) uudiste jm materjali vastuvõtmine, analüüsimine ja nende õigsuse kontrollimine; d) poliitikute jm ühiskonnategelaste küsitlemine pressikonverentsidel jms juhtudel, kaasa arvatud raadio, televisiooni või veebiülekannete jaoks salvestatavad intervjuud; e) kindla valdkonna, näiteks meditsiini, teaduse ja tehnoloogia uurimine ja kajastamine; f) juhtkirjade ja kommentaaride kirjutamine jooksvate sündmuste kohta, et ergutada avalikku huvi ja väljendada väljaande või tele- või raadiojaama arvamusi; g) teatrietenduste, kirjandus-, muusika- jm kunstiteoste hindamine ning neist oma teadmistel, arvamusel ja kogemusel põhinevate kriitiliste ülevaadete kirjutamine ajakirjanduse, televisiooni, raadio vm meedia jaoks; h) materjali valimine, stiili, grammatika ja sisu õigsuse ja seaduspärasuse kontrollimine ja kõikide vajalike läbivaatuste korraldamine; i) suhtlemine tootmisosakonnaga lõpliku korrektuuri tegemiseks vahetult enne trükkiminekut; j) äri- vm organisatsiooni kajastava reklaammaterjali valimine, monteerimine ja ettevalmistamine selle avaldamiseks ajakirjanduses, raadios, televisioonis vm meedias.</t>
  </si>
  <si>
    <t>Suhtekorraldaja – 2432 Raamatukirjanik – 2641 Raamatutoimetaja – 2641 Fotoajakirjanik – 3431 Operaatorlavastaja – 3521</t>
  </si>
  <si>
    <t>Tõlkijad, tõlgid ja keeleteadlased tõlgivad kirjalikult või suuliselt ühest keelest teise ning uurivad keelte teket, arenemist ja struktuuri. Tööülesanded on: a) vanaaja ja tänapäeva keelte vaheliste seoste uurimine, sõnade, grammatika ja keelevormide päritolu ja kujunemise kindlakstegemine ja tulemuste avaldamine; b) keelte klassifitseerimise süsteemide, grammatikate, sõnaraamatute jms materjalide koostamine või koostajate nõustamine; c) tõlkimine ühest keelest teise, tagades algse tähenduse korrektse edasiandmise, juriidiliste, tehniliste või teaduslike tekstide õige tõlkimine ning ilukirjandusteoste vaimu ja stiili edasiandmine võimalikult originaalilähedaselt; d) arvutite jm vahendite kasutamise meetodite täiustamine, et suurendada tõlkimise produktiivsust ja parandada selle kvaliteeti; e) suuliselt või viipekeeles ühest keelest teise tõlkimine, eriti konverentsidel, koosolekutel jms juhtudel, tagades originaali mõtte ja võimalikult ka vaimu edasiandmise; f) tõlgitud materjali toimetamine ja parandamine.</t>
  </si>
  <si>
    <t>Kirjanik – 2641 Raamatutoimetaja – 2641 Ajakirjanik – 2642</t>
  </si>
  <si>
    <t>Sellesse allrühma kuuluvad ametid on liigitatud järgmistesse ametirühmadesse: 2651 Kujutavad kunstnikud 2652 Muusikud, lauljad ja heliloojad 2653 Tantsijad ja koreograafid 2654 Filmi-, teatri- jms lavastajad ja -produtsendid 2655 Näitlejad 2656 Raadio, televisiooni jms saatejuhid 2659 Loomingulised töötajad, mujal liigitamata</t>
  </si>
  <si>
    <t>Kujutavad kunstnikud loovad ja teostavad kunstiteoseid modelleerimise, maalimise, joonistamise, skitseerimise, graveerimise jm tehnikate kasutamise teel. Tööülesanded on: a) maalide, joonistuste ja skulptuuride ideede, kujunduste ja stiilide loomine ja täiustamine; b) objektide asetamine, modellide paigutamine ja maastike vm valitud teemale vastavate visuaalsete vormide väljavalimine; c) kunstivahendite, meetodite ja materjalide valimine; d) kujutavate või abstraktsete kolmemõõtmeliste või reljeefvormide loomine, vormides, nikerdades ja kombineerides selliseid materjale nagu puu, kivi, savi, metall, jää või paber; e) kujutavate või abstraktsete joonistuste ja maalide loomine, kasutades pliiatseid, tinti, kriiti, õlivärve, vesivärve või rakendades muid tehnikaid; f) joonistuste loomine ja nende metalli, puusse vm materjali graveerimine või söövitamine; g) inimeste ja sündmuste skitseerimine, kujutades neid tihti karikatuuris; h) rikutud, määrdunud ja tuhmunud maalide jm kunstiesemete restaureerimine.</t>
  </si>
  <si>
    <t>Tööstusdisainer – 2163 Graafiline disainer – 2166 Maaliõpetaja (eratunnid) – 2355 Potisepp – 7314 Dekoratiivmaalija – 7316</t>
  </si>
  <si>
    <t>Muusikud, lauljad ja heliloojad loovad, seavad, dirigeerivad muusikateoseid ja osalevad nende ettekandmisel. Tööülesanded on: a) meloodia-, harmoonia- ja rütmistruktuuride loomine, et väljendada ideid ja tundeid muusikalises vormis; b) ideede ja mõistete ülekandmine standardsetesse muusikalistesse märkidesse ja sümbolitesse taasesitamiseks ja ettekandmiseks; c) muusikaseadete või -töötluste tegemine konkreetsete instrumentaal- või vokaalkollektiivide, pillide või sündmuste jaoks; d) instrumentaal- või vokaalkollektiivide juhatamine; e) muusikateoste valimine ettekandmiseks ja muusikutele instrumentaalosade määramine; f) ühe või enama pilli mängimine solistina või orkestri või muusikalise kollektiivi liikmena; g) laulmine solistina või vokaalkollektiivi vm ansambli liikmena; h) harjutamine ja proovide tegemine ettekande kõrge taseme tagamiseks.</t>
  </si>
  <si>
    <t>Tantsijad ja koreograafid loovad, seavad, lavastavad või esitavad tantse. Tööülesanded on: a) tantsude loomine, seadmine ja lavastamine, mis sageli kujutavad mingit lugu, mõtet või meeleolu sammude, liikumise ja žestide abil; b) tantsude esitamine solistina, koos partneriga või tantsurühma liikmena vaatajaskonna ees või kino, televisiooni jm visuaalse meedia jaoks; c) õppimine, harjutamine ja tantsutundides osalemine vajaliku oskuste taseme ja füüsilise vormi säilitamiseks; d) proovide juhendamine ja neis osalemine, et harjutada esinemiseks vajalikke tantsusamme ja tehnikaid; e) esinemisproovide tegemine tantsurollide või tantsutruppide liikmeks saamiseks; f) saatemuusika kooskõlastamine muusikajuhtidega.</t>
  </si>
  <si>
    <t>Filmi-, teatri- jms lavastajad ja -produtsendid juhivad ja kontrollivad filmide, televisiooni- või raadiosaadete ja teatrilavastuste tehnilisi ja kunstilisi aspekte. Tööülesanded on: a) autorite valimine, stsenaariumide, näidendite jms tundmaõppimine nende kunstilise tõlgenduse loomiseks ja näitlejate mängu juhendamine; b) lavastuse kõigi aspektide juhtimine teatris, televisioonis, raadios või filmis, kaasa arvatud näitlejate valimine ja lõplikud otsused kostüümide, lavakujunduse, heli- või valgusefektide kohta; c) etenduste, filmide, televisiooni- või raadiosaadete tootmiseks vajalike võtteplatside kavandamine, korraldamine ja kontrollimine ja ajakava koostamine; d) tehnilise personali kaasamine ja juhendamine, toodangu töötlemise, selle ulatuse ja ajakava kindlaksmääramine; e) tootmismaterjalide säilitamine ja läbirääkimiste pidamine honoraride üle; f) heli- ja videosalvestiste stsenaariumide loomine, kavandamine ja kirjutamine ning programmide toimetamine; g) dekoratsioonide, rekvisiitide ning valgus- ja helitehnika paigutuse juhendamine.</t>
  </si>
  <si>
    <t>Teleuudiste toimetaja – 2642 Ringhäälingutehnik – 3521 Helitehnik – 3521 Videotehnik – 3521 Lavameister – 3435</t>
  </si>
  <si>
    <t>Näitlejad mängivad filmides, televisiooni- või raadiolavastustes ja teatrietendustes. Tööülesanded on: a) rollide ja repliikide õppimine ja mängimine teatri-, televisiooni- ja raadiolavastustes, filmides või reklaamiklippides; b) autori loodud tegelaskujusse sisseelamine ning selle edasiandmine vaatajaskonnale; c) lugude jutustamine või kirjandusteoste lugemine kuulajate harimiseks või meelelahutuseks; d) rollide saamise eesmärgil esinemisproovides ja näitlejate valimisel osalemine; e) proovides lavastaja juhendamisel etendusteks valmistumine; f) stsenaariumide lugemine ja uurimistöö tegemine rolli, teema ja tegelaskuju mõistmiseks; g) proovides omandatud rolli täitmine ja mängimine filmides, televisiooni-, raadio- ja teatrilavastustes.</t>
  </si>
  <si>
    <t>Kaskadöör – 3435 Tekstilise rollita näitleja – 3435</t>
  </si>
  <si>
    <t>Raadio, televisiooni jms saatejuhid loevad uudiseid, teevad intervjuusid ning loevad ette muid teateid või tutvustusi raadios ja televisioonis, teatrites jm asutustes või meediakanalites. Tööülesanded on: a) uudiste jm teadete lugemine raadios ja televisioonis; b) esinevate kunstnike või intervjueeritavate inimeste tutvustamine ning vastav teadustamine raadios, televisioonis või teatrites, ööklubides jm asutustes; c) inimeste avalik intervjueerimine, eriti raadios ja televisioonis; d) taustinformatsiooni uurimine programmide või intervjuude ettevalmistamisel; e) muusika jm teemade, näiteks ilma ja liiklusolude kommenteerimine.</t>
  </si>
  <si>
    <t>See ametirühm hõlmab allrühmas 265 (Loomingulised töötajad) mujal liigitamata loomingulisi töötajaid. Näiteks hõlmab see rühm kloune, mustkunstnikke, akrobaate ja teisi etenduskunstnikke. Sellistel juhtudel täidetakse järgmisi tööülesandeid: a) lõbusate veiderduste esitamine ja naljakate lugude jutustamine; b) illusioonide ja taskutrikkide esitamine, hüpnotiseerimine; c) keerukate ja vaatemänguliste akrobaatika-, võimlemis- ja žongleerimisnumbrite esitamine; d) loomade treenimine ja esinemine nendega.</t>
  </si>
  <si>
    <t>Sellesse pearühma kuuluvad ametid on liigitatud järgmistesse all-pearühmadesse: 31 Loodus- ja inseneriteaduste keskastme spetsialistid 32 Tervishoiu keskastme spetsialistid 33 Äri ja halduse keskastme spetsialistid 34 Õigus-, sotsiaal-, kultuuri- jms valdkonna keskastme spetsialistid 35 Infotehnoloogia ja telekommunikatsiooni tehnikud</t>
  </si>
  <si>
    <t>Sellesse all-pearühma kuuluvad ametid on liigitatud järgmistesse allrühmadesse: 311 Füüsika- ja tehnikateaduste tehnikud 312 Kaevanduse, tööstuse ja ehituse töödejuhatajad 313 Tööstuse protsessijuhtimistehnikud 314 Bioteaduste tehnikud jms keskastme spetsialistid 315 Laevade ja õhusõidukite juhid ning tehnikud</t>
  </si>
  <si>
    <t>Sellesse allrühma kuuluvad ametid on liigitatud järgmistesse ametirühmadesse: 3111 Keemia- ja füüsikateaduste tehnikud 3112 Ehitustehnikud 3113 Elektrotehniliste alade tehnikud 3114 Elektroonikatehnikud 3115 Masinaehitustehnikud 3116 Keemiatööstuse tehnikud 3117 Mäe- ja metallurgiatehnikud 3118 Joonestajad 3119 Füüsika- ja tehnikateaduste tehnikud, mujal liigitamata</t>
  </si>
  <si>
    <t>Keemia- ja füüsikateaduste tehnikud täidavad tehnilisi ülesandeid, mis aitavad kaasa keemia, füüsika, geoloogia, geofüüsika, meteoroloogia ja astronoomia alasele uurimistööle ning uurimistulemuste tööstuslike, meditsiiniliste sõjaliste jm praktiliste rakenduste väljatöötamisele. Tööülesanded on: a) proovide võtmine ning materjalide ja seadmete ettevalmistamine katseteks, testideks ja analüüsideks; b) tavapäraste laborianalüüside tegemine ning mitmesuguste tehniliste abiülesannete täitmine keemikute ja füüsikute uurimis- ja arendustöö, analüüside ja katsete toetamiseks; c) laborivarude kvaliteedi ja kvantiteedi kontrollimine proovide testimise ning kasutuse jälgimise teel ning projektideks vajalike materjalide ja tööjõuvajaduse hulga ja maksumuse üksikasjalike hinnangute koostamine vastavalt etteantud nõuetele; d) laboriinstrumentide ja -seadmete seadistamine, käitamine ja hooldamine, katsete jälgimine, tähelepanekute tegemine ning tulemuste arvutamine ja dokumenteerimine; e) katsematerjali ettevalmistamine, näiteks proovide külmutamine ja lõikamine ning kemikaalide segamine; f) mulla- ja veeproovide võtmine ja analüüsimine, tähelepanekute dokumenteerimine ja andmete analüüsimine geoloogide ja geofüüsikute abistamisel.</t>
  </si>
  <si>
    <t>Keemiatööstuse tehnik – 3116 Kemikaaliprotsessi tehnik – 3133 Bioteaduste tehnik – 3141</t>
  </si>
  <si>
    <t>Ehitustehnikud täidavad tehnilisi ülesandeid ehitusalastes uuringutes ning hoonete jm rajatiste, näiteks veevarustus- ja -puhastussüsteemide, sildade, teede, tammide ja lennujaamade projekteerimise, ehituse, käitamise, hooldamise ja remondi alal. Tööülesanded on: a) pinnase ja ehitusmaterjalide väli- ja laborikatsete teostamine ja sellealase abi osutamine; b) hoonete ja rajatiste ehitusega ning maamõõtmise või maamõõtmisaruannete koostamisega seotud tehnilise abi osutamine; c) projekti spetsifikatsioonidele, asjaomastele seadustele ja eeskirjadele vastavuse ning materjalide ja töö soovitud kvaliteedi tagamine; d) ehitamise põhimõtteid ja praktikat puudutavate tehniliste teadmiste kasutamine tekkivate probleemide avastamiseks ja lahendamiseks; e) abi osutamine projektideks vajalike materjalide ja tööjõuvajaduse hulga ja maksumuse üksikasjalike hinnangute koostamisel vastavalt etteantud nõuetele; f) hoolduse ja remondi korraldamine; g) hoonete ja rajatiste inspekteerimine ehituse ajal ja pärast seda, et tagada nende vastavus ehitamist, kallete moodustamist, tsoneerimist ja ohutust reguleerivatele seadustele ning kinnitatud plaanidele, spetsifikatsioonidele ja standarditele, samuti muudele hoonete kvaliteeti ja ohutust puudutavatele reeglitele; h) tööstushoonete, hotellide, kinode jm ehitiste inspekteerimine, et teha kindlaks võimalikke tuleohte ning anda soovitusi nende kõrvaldamiseks; i) tulekahjuandurite ja sprinklersüsteemide paigalduse ning hoonete ja transpordivahendite ehitusel kasutatavate materjalide alane nõustamine, et vähendada tulekahjuriski ning põlenguga kaasnevat kahju ja ohte.</t>
  </si>
  <si>
    <t>Ehituse kuluarvestaja – 3119 Laevainspektor – 3115 Tulekahju uurija – 3119</t>
  </si>
  <si>
    <t>ehitusjärelevalve spetsialist; omanikujärelvalve spetsialist</t>
  </si>
  <si>
    <t>31120017</t>
  </si>
  <si>
    <t>Energiatõhususe spetsialist</t>
  </si>
  <si>
    <t>energiaaudiitor; energiamärgise väljastaja; energiakasutuse modelleerija</t>
  </si>
  <si>
    <t>Elektrotehniliste alade tehnikud täidavad tehnilisi ülesandeid, mis aitavad kaasa elektrotehnikaalasele uurimistööle ning elektriseadmete ja jaotussüsteemide projekteerimisele, tootmisele, koostamisele, ehitamisele, käitamisele, hooldamisele ja remondile. Tööülesanded on: a) tehnilise abi osutamine elektriseadmeid ja -süsteeme käsitlevas uurimistöös ning nende väljatöötamisel või prototüüpide katsetamisel; b) elektripaigaldiste ja -ahelate tööjooniste väljatöötamine ja koostamine vastavalt etteantud spetsifikatsioonidele; c) tootmiseks ja paigalduseks vajalike materjalide ja tööjõuvajaduse hulga ja maksumuse üksikasjalike hinnangute koostamine vastavalt etteantud spetsifikatsioonidele; d) elektrisüsteemide ja -seadmete tootmise, paigalduse, kasutamise, hooldamise ja remondi tehniliste aspektide järele valvamine nende rahuldava toimimise ning spetsifikatsioonidele ja eeskirjadele vastavuse tagamiseks; e) paigaldusmeetodite kavandamine, valmis paigaldiste ohutuse ja juhitavuse kontrollimine või uute elektriseadmete või -süsteemide esmane käivitamine; f) elektriseadmete ja -paigaldiste koostamine, paigaldamine, testimine, kalibreerimine, muutmine ja remontimine vastavalt eeskirjadele ja ohutusnõuetele.</t>
  </si>
  <si>
    <t>Elektroonikatehnik – 3114 Energiatootmisettevõtte operaator – 3131 Elektriseadmete mehaanik – 7412</t>
  </si>
  <si>
    <t>Elektroonikatehnikud täidavad tehnilisi ülesandeid, mis aitavad kaasa elektroonikaalasele uurimistööle ning elektroonikaseadmete projekteerimisele, tootmisele, koostamisele, ehitamisele, käitamisele, hooldamisele ja remondile. Tööülesanded on: a) tehnilise abi osutamine elektroonikaseadmeid käsitlevas uurimistöös ning nende väljatöötamisel või prototüüpide katsetamisel; b) elektroonikaahelate tööjooniste väljatöötamine ja koostamine vastavalt etteantud spetsifikatsioonidele; e) elektroonikaseadmete tootmiseks ja paigalduseks vajalike materjalide ja tööjõuvajaduse hulga ja maksumuse üksikasjalike hinnangute koostamine vastavalt etteantud spetsifikatsioonidele; d) elektroonikaseadmete tootmise, kasutamise, hooldamise ja remondi tehniliste aspektide järele valvamine nende rahuldava toimimise ning spetsifikatsioonidele ja eeskirjadele vastavuse tagamiseks; e) abi osutamine elektroonikasüsteemide projekteerimisel, väljatöötamisel, paigaldamisel, käitamisel ja hooldamisel; f) paigaldusmeetodite kavandamine, valmis paigaldiste ohutuse ja juhitavuse kontrollimine või uute elektroonikaseadmete või -süsteemide esmane käivitamine; g) elektroonikainseneride abistamise käigus elektroonikasüsteemide testimine, andmete kogumine ja ahelate koostamine.</t>
  </si>
  <si>
    <t>Elektrotehnik – 3113 Sidetehnik – 3522 Elektroonikaseadmete mehaanik – 7421 Elektroonikaseadmete koostaja – 8212</t>
  </si>
  <si>
    <t>Masinaehitustehnikud täidavad tehnilisi ülesandeid, mis aitavad kaasa masinaehituse valdkonna uurimistööle ning masinate, nende osade ja mehaanikaseadmete projekteerimisele, tootmisele, koostamisele, ehitamisele, käitamisele, hooldamisele ja remondile. Tööülesanded on: a) tehnilise abi osutamine masinaid, mehaanilisi seadmeid, süsteeme ja nende osi käsitlevas uurimistöös ning nende väljatöötamisel või prototüüpide katsetamisel; b) masinate, mehaaniliste seadmete, süsteemide ja nende osade kavandite väljatöötamine ja koostamine vastavalt etteantud spetsifikatsioonidele; c) tootmiseks ja paigalduseks vajalike materjalide ja tööjõuvajaduse hulga ja maksumuse üksikasjalike hinnangute koostamine vastavalt etteantud spetsifikatsioonidele; d) masinate, mehaaniliste seadmete, süsteemide ja nende osade tootmise, kasutamise, hooldamise ja remondi tehniliste aspektide järele valvamine nende rahuldava toimimise ning spetsifikatsioonidele ja eeskirjadele vastavuse tagamiseks; e) ohutusnormide ja -kordade väljatöötamine ja nende täitmise järele valvamine laevakerede, -seadmete ja lasti inspekteerimiseks; f) uute ja muudetud mehaanikasüsteemide, osade, tööpinkide ja juhtimisseadmete ning elektriliste hüdraulikasüsteemide koostamine ja paigaldamine; g) mehaanikainseneride abistamise käigus mehaaniliste süsteemide testimine, andmete kogumine ja analüüsimine ning mehaanikasüsteemide koostamine ja paigaldamine; h) mehaanikainseneride projektide ning valmistöö spetsifikatsioonidele, eeskirjadele ja lepingutingimustele vastavuse tagamine.</t>
  </si>
  <si>
    <t>Tööstusmasinate mehaanik – 7233 Mehaaniliste seadmete koostaja – 8211</t>
  </si>
  <si>
    <t>Keemiatööstuse tehnikud täidavad tehnilisi ülesandeid, mis aitavad kaasa keemiatööstuses tehtavale uurimistööle ning keemiatööstuse seadmestiku projekteerimisele, tootmisele, ehitamisele, käitamisele, hooldamisele ja remondile. Tööülesanded on: a) abi osutamine tööstuslikke keemilisi protsesse, seadmestikku ja seadmeid käsitlevas uurimistöös ning nende väljatöötamisel või prototüüpide katsetamisel; b) keemiatööstuse seadmestiku kavandite väljatöötamine ja koostamine vastavalt etteantud spetsifikatsioonidele; c) tootmiseks ja paigalduseks vajalike materjalide ja tööjõuvajaduse hulga ja maksumuse üksikasjalike hinnangute koostamine vastavalt etteantud spetsifikatsioonidele; d) keemiatööstuse seadmestiku ehituse, paigalduse, käitamise, hooldamise ja remondi tehniliste aspektide järele valvamine nende rahuldava toimimise ning spetsifikatsioonidele ja eeskirjadele vastavuse tagamiseks; e) keemia ja füüsika laborikatsete läbiviimine, et aidata teadlastel ja inseneridel teostada tahkete, vedelate ja gaasiliste materjalide kvalitatiivseid ja kvantitatiivseid analüüse.</t>
  </si>
  <si>
    <t>Keemiatehnik – 3111 Kemikaaliprotsessi tehnik – 3133</t>
  </si>
  <si>
    <t>Mäe- ja metallurgiatehnikud täidavad tehnilisi ülesandeid, mis aitavad kaasa metallurgiaga seotud uurimistööle ja eksperimentidele, tahkete mineraalide, nafta ja gaasi ammutamise meetodite täiustamisele ning kaevanduste ja kaevandusrajatiste, nafta ja maagaasi transpordi- ja ladustamissüsteemide ning maagist metallide eraldamise süsteemide projekteerimisele, ehitamisele, käitamisele, hooldamisele ja remondile. Tööülesanded on: a) tehnilise abi osutamine metallide ja uute sulamite omaduste määramiseks kasutatavate protsesside uurimisel ja väljatöötamisel; b) tehnilise abi osutamine geoloogilistel ja topograafilistel mõõtmistel ning nafta, maagaasi ja maakide tootmis- ja transpordisüsteemide ning maakide ja metallide töötlemise ja rafineerimise tehaste projekteerimisel ja planeerimisel; c) tahkete maavarade, nafta ja maagaasi uurimiseks, ammutamiseks, töötlemiseks ja transpordiks vajalike materjalide ja tööjõuvajaduse hulga ja maksumuse üksikasjalike hinnangute koostamine; d) maakide, nafta ja maagaasi uurimise, ammutamise, transpordi ja ladustamise rajatiste ja maagitöötlustehaste ehituse, paigaldustööde, käitamise, hooldamise ja remondi tehniliste, regulatiivsete ja ohutusega seotud aspektide järele valvamine; e) abi osutamine kaevanduste, kaevandusšahtide, tunnelite ja maa-aluste esmaabirajatiste kavandamisel ja projekteerimisel; f) kivimi-, maagi- ja metalliproovide võtmine, laborikatsete teostamine nende omaduste selgitamiseks, katsetulemuste analüüsimine ja aruannete koostamine ning katseseadmete hooldamine; g) mikroskoopide, elektromagnetiliste kiirgusseadmete, spektromeetrite, spektrograafide, densitomeetrite ja pinget mõõtvate masinate kasutamine; h) teadlaste abistamine elektriliste, ultrahelil põhinevate või radiomeetria mõõteseadmete kasutamisel nii laboris kui ka tootmistegevuses, et koguda andmeid metallimaakide, gaasi või nafta võimalike allikate kohta.</t>
  </si>
  <si>
    <t>Kaevandusseadmete operaator – 8111 Kaevur – 8111 Karjääritööline – 8111 Geoloogiatehnik – 3111</t>
  </si>
  <si>
    <t>Joonestajad koostavad visandite, mõõtmiste jm andmete põhjal tehnilisi jooniseid, kaarte ja illustratsioone ning kopeerivad lõppjooniseid ja pilte trükiplaatidele. Tööülesanded on: a) tööjooniste valmistamine ja parandamine inseneride ja disainerite koostatud visandite ja spetsifikatsioonide järgi masinate ja seadmete tootmiseks, paigaldamiseks ja püstitamiseks või hoonete, tammide, sildade, teede jm ehitusprojektide ehitamiseks, ümberehitamiseks, hoolduseks ja remondiks; b) raalprojekteerimise ja -joonestamise seadmete kasutamine tööjooniste loomiseks, muutmiseks ja genereerimiseks nii digitaalkujul kui ka väljatrükina; c) graafikalaua või samalaadsete seadmete kasutamine väljatrükitud tööjooniste, kaartide jm kõverjoonte ülekandmiseks digitaalkujule; d) illustratsioonide tegemine ja parandamine masinate ning muude seadmete ja toodete montaaži, paigaldamist, käitamist, hooldust ja remonti käsitlevate käsiraamatute, brošüüride ja tehniliste kasutusjuhendite jaoks; e) jooniste ja piltide kopeerimine kivist või metallist trükiplaatidele; f) tehastes, elektrijaamades jm hoonetes elektriseadmete tootmiseks, paigaldamiseks ja remondiks kasutatavate elektriskeemide, trükkplaatide koosteskeemide ja paigutusjooniste koostamine; g) masinate ja mehaaniliste seadmete üksikasjalike tööjooniste koostamine, tuues ära nende mõõdud, kinnitusmeetodid jm tehnilised andmed; h) valmis jooniste paljundamise korraldamine nende kasutamiseks tööjoonistena.</t>
  </si>
  <si>
    <t>Hüdrograaf – 2165 Maamõõtja – 2165</t>
  </si>
  <si>
    <t>See ametirühm hõlmab allrühmas 311 (Füüsika- ja tehnikateaduste tehnikud) mujal liigitamata füüsika- ja tehnikateaduste tehnikuid. Näiteks kuuluvad siia ametirühma töötajad, kes abistavad teadlasi ja insenere ohutuse, biomeditsiini, keskkonnakaitse või tööstus- ja tootmistehnika protseduuride väljatöötamisel või sellealase uurimistöö tegemisel. Sellistel juhtudel täidetakse järgmisi tööülesandeid: a) andmete kogumine ja tehnilise abi osutamine järgmistes küsimustes: personali, materjali ja seadmete tõhus, ohutu ja säästlik kasutamine; töömeetodid ja tegevuste järjekord ning järelevalve nende sooritamise üle; tehase või asutuse ruumiplaani otstarbekus; b) abi osutamine võimalike ohtude kindlakstegemisel ning ohutuseeskirjade ja -vahendite kasutuselevõtmisel; c) keskkonnasaaste ennetamiseks, ohjeks ja kõrvaldamiseks, saastunud koha puhastamiseks ning maaparanduseks kasutatavate seadmete ja vahendite ümberehitamine ja katsetamine; d) inseneri juhendamisel abi osutamine keskkonnasaaste kõrvaldamise vahendite väljatöötamisel; e) inseneride abistamine robotseadmete katsetamisel ja projekteerimisel.</t>
  </si>
  <si>
    <t>Tootmisinsener – 2141 Tootmisefektiivsuse insener – 2141 Ehituse kuluarvestaja – 3119 Lennundustehnik – 3115</t>
  </si>
  <si>
    <t>2019-10-18</t>
  </si>
  <si>
    <t>Sellesse allrühma kuuluvad ametid on liigitatud järgmistesse ametirühmadesse: 3121 Kaevanduse töödejuhatajad 3122 Töötleva tööstuse töödejuhatajad 3123 Ehituse töödejuhatajad</t>
  </si>
  <si>
    <t>Kaevanduse töödejuhatajad juhatavad kaevandusoperatsioone ning juhendavad ja koordineerivad all- ja pealmaakaevandustes ja ning karjäärides töötavate kaevurite tegevust. Tööülesanded on: a) maapõuest mineraale jm maavarasid kaevandavate ning maa-aluseid transpordivahendeid või pealmaakaevandustes ja karjäärides rasketehnikat juhtivate töötajate tegevuse juhendamine ja koordineerimine; b) töögraafiku täitmiseks vajalike meetodite kehtestamine ning kaevanduste juhtidele tootlikkust suurendavate abinõude soovitamine; c) juhtiva ja tehnilise personali, teiste osakondade ja alltöövõtjatega koostöö tegemine jooksvate probleemide lahendamiseks ja tegevuste koordineerimiseks; d) kaevandusoperatsioonide kõiki aspekte käsitlevate aruannete jm teabe esitamine kaevanduste juhtidele; e) kaevanduse või karjääri jaoks tööjõu ja materjalide vajaduse kindlaksmääramine.</t>
  </si>
  <si>
    <t>Kaevanduse direktor – 1322 Kaevanduse ohutusinspektor – 3117 Kaevur – 8111 Karjääritööline – 8111</t>
  </si>
  <si>
    <t>Töötleva tööstuse töödejuhatajad koordineerivad ja juhendavad protsessijuhtimistehnikute, masinaoperaatorite, koostajate ja teiste tööstustöötajate tegevust. Tööülesanded on: a) protsessijuhtimistehnikute, masinaoperaatorite, koostajate ja teiste tööstustöötajate tegevuse koordineerimine ja juhendamine; b) igapäevase töö tööplaanide, ökonoomsuse, personali ja keskkonnakaitse korraldamine ja planeerimine; c) kuluarvutuste, dokumentide ja aruannete koostamine; d) tööjõu- või materjalivajaduse kindlaksmääramine; e) töötajate ohutuse tagamine; f) uute töötajate juhendamine ja väljaõpetamine.</t>
  </si>
  <si>
    <t>31220007</t>
  </si>
  <si>
    <t>Tootmise planeerija</t>
  </si>
  <si>
    <t>Ehituse töödejuhatajad koordineerivad, juhendavad ja planeerivad hoonete ja rajatiste ehituse ja remondiga tegelevate töötajate tegevust. Tööülesanded on: a) spetsifikatsioonide lugemine ehitusnõuete ja planeerimiskorra kindlaksmääramiseks; b) tööde lõpetamiseks vajalike materiaalsete ja inimressursside korraldamine ja koordineerimine; c) töö kulgemise jälgimine ja inspekteerimine; d) seadmete ja ehitusplatsi kontrollimine, tagamaks vastavust töötervishoiu ja -ohutuse nõuetele; e) ehitusplatsil toimuva tegevuse juhatamine ning töö koordineerimine teiste ehitusprojektidega; f) ehituse oskustööliste, lihttööliste jm ehitustööliste tegevuse juhendamine.</t>
  </si>
  <si>
    <t>Ehituse projektijuht – 1323 Ehitusjärelevalvaja – 3112</t>
  </si>
  <si>
    <t>teemeister; hoonete ehituse töödejuhataja; objektijuht</t>
  </si>
  <si>
    <t>2018-08-30</t>
  </si>
  <si>
    <t>Tööstuse protsessijuhtimistehnikud kasutavad ja jälgivad lülituskilpe, arvutipõhiseid juhtimissüsteeme, multifunktsionaalseid protsessijuhtimisseadmeid ning hooldavad töötlemissõlmi elektrienergia tootmise ja jaotamise, heit- ja reovee puhastamise ja jäätmekäitluse, kemikaalide tootmise, nafta ja maagaasi rafineerimise, metallitöötluse jm tootmisprotsessidega seotud valdkondades. Tööülesannete hulka kuulub tavaliselt seadme- ja masinaoperaatorite, koostajate ning teiste töötajate juhendamine.</t>
  </si>
  <si>
    <t>Sellesse allrühma kuuluvad ametid on liigitatud järgmistesse ametirühmadesse: 3131 Energiatootmisettevõtete operaatorid 3132 Jäätmepõletustehaste ja veepuhastusjaamade operaatorid 3133 Keemiatööstuse protsessijuhtimistehnikud 3134 Naftasaaduste, õlide ja maagaasi töötlemise operaatorid 3135 Metallurgiatööstuse protsessijuhtimistehnikud 3139 Tööstuse protsessijuhtimistehnikud, mujal liigitamata</t>
  </si>
  <si>
    <t>Energiatootmisettevõtete operaatorid kasutavad, jälgivad ja hooldavad lülituskilpe ja nendega seotud seadmeid elektritootmise juhtimiskeskustes, mis juhivad elektri vm energia tootmist ja jaotusvõrkudesse suunamist. Käitatavad seadmed võivad olla reaktorid, turbiinid, generaatorid jm elektrijaamades kasutatavad abiseadmed. Tööülesanded on: a) erinevat liiki energiatootmisseadmete käitamine, jälgimine ja inspekteerimine; b) hüdro-, soojus-, söe-, nafta-, maagaasi- ja tuumaelektrijaamade katelde, turbiinide, generaatorite, kondensaatorite ja reaktorite vm energiatootmissüsteemide ja -seadmete käitamine ja juhtimine elektrienergia tootmiseks ja jaotamiseks; c) energiatootmisettevõtte seadmete käivitamise ja seiskamise juhtimine, lülitustoimingute juhtimine, veetaseme reguleerimine ja süsteemioperaatoritega suhtlemine, et reguleerida ja koordineerida ülekandekoormust, sagedust ja liini pinget; d) ettenähtud ajavahemike järel graafikutelt, mõõtjatelt ja mõõturitelt näitude lugemine ning vastavalt vajadusele rikete otsimine ja kõrvaldamine; e) jaama dokumentide, päevikute ja aruannete koostamine ja haldamine ning jaama teiste töötajatega suhtlemine, et hinnata seadmete seisukorda; f) generaatorite, katelde, turbiinide, pumpade, kompressorite jm seadmete puhastamine ja hooldamine, et vältida seadmete rikkeid või nende seisukorra halvenemist.</t>
  </si>
  <si>
    <t>Jäätmepõletustehaste ja veepuhastusjaamade operaatorid jälgivad ja kasutavad arvutipõhiseid juhtimissüsteeme ja nendega seotud seadmeid tahkete ja vedelate jäätmete puhastusjaamades, et reguleerida reovee ja jäätmete puhastamist ja kõrvaldamist, ning vee filtreerimis- ja puhastusjaamades, et reguleerida vee puhastamist ja võrgu kaudu jaotamist. Tööülesanded on: a) arvutipõhiste juhtimissüsteemide, masinate ja nendega seotud seadmete kasutamine ja jälgimine heitveepuhastuse, reoveepuhastuse ja vedelate jäätmete jaamades, et reguleerida reovee ja jäätmete voolu, puhastamist ja kõrvaldamist, ning vee filtreerimis- ja puhastusjaamades, et reguleerida olmevee puhastamist ja võrgu kaudu jaotamist ning hilisemat suunamist looduslikesse veesüsteemidesse; b) jäätmekäitlusettevõtetes raskete jääkide ja tahkete jäätmete põletamiseks kasutatavate mitme koldega jäätmepõletusahjude ja nendega seotud seadmete juhtimine; c) seadmete inspekteerimine ja töötingimuste, mõõturite, filtrite, kloorimisseadmete ja mõõdikute jälgimine keskses juhtimisruumis, et teha kindlaks koormusvajadused, veenduda voolukiiruste, survete ja temperatuuride vastavuses nõuetele ning avastada rikkeid; d) väljalaskekorstnate, puhastite, põletisoojuse taaskasutussõlmede jm abiseadmete juhtimisseadeldiste jälgimine ja reguleerimine; e) vee- ja reoveeproovide võtmine ning nende kemikaali- ja mikroobisisalduse analüüsimine, kasutades vastavaid katseseadmeid ja värvianalüüsi norme; f) proovivõtu tulemuste analüüsimine, et korrigeerida jaama seadmete ja süsteemide talitlust vee jm vedelike desinfitseerimiseks ja lõhnatustamiseks; g) jaamas jm territooriumidel turva- ja ohutuskontrollide teostamine; h) jaama päevikute ja aruannete täitmine ja haldamine.</t>
  </si>
  <si>
    <t>2019-11-07</t>
  </si>
  <si>
    <t>Keemiatööstuse protsessijuhtimistehnikud käitavad ja jälgivad keemiatööstuse seadmestikku ja erinevate protsesside kontrollimise seadmestikku ning reguleerivad ja hooldavad kemikaalide destilleerimiseks, filtreerimiseks, eraldamiseks, kuumutamiseks või rafineerimiseks kasutatavaid töötlemissõlmi ja seadmeid. Tööülesanded on: a) elektroonilise või arvutipõhise juhtimispaneeli kasutamine keskses juhtimisruumis, et mitmes töötlemissõlmes toimuvaid füüsikalisi ja keemilisi protsesse jälgida ja optimeerida; b) seadmete, ventiilide, pumpade, juhtseadeldiste ja protsessiseadmete reguleerimine; c) tooraine ning katalüsaatorite, filtriainete jm töötlemiseks kasutatavate ainete ettevalmistuse, mõõtmise ja söötmise juhtimine; d) protsesside käivitamise ja seiskamise juhtimine ning väliste protsessiseadmete rikete otsimine ja nende jälgimine; e) seadmete korrasoleku kontrollimine, regulaarsete käitamistestide läbiviimine ja hoolduse korraldamine; f) tootenäidiste analüüsimine, testide sooritamine, andmete dokumenteerimine ja tootmispäevikute täitmine.</t>
  </si>
  <si>
    <t>Nafta- ja gaasitööstuse tehnik – 3134 Keemiaseadmete ja -masinate operaatorid – 8131</t>
  </si>
  <si>
    <t>Keemiatööstuse protsessijuhtimistehnik</t>
  </si>
  <si>
    <t>puidukeemia protsessijuhtimistehnik</t>
  </si>
  <si>
    <t>Naftasaaduste, õlide ja maagaasi töötlemise operaatorid käitavad ja jälgivad seadmeid ning reguleerivad ja hooldavad töötlemissõlmi, mis rafineerivad, destilleerivad ja puhastavad naftat, naftasaadusi ja nafta kõrvalsaadusi või maagaasi. Tööülesanded on: a) elektroonilise või arvutipõhise juhtimispaneeli kasutamine keskses juhtimisruumis, et mitmes töötlemissõlmes toimuvaid füüsikalisi ja keemilisi protsesse jälgida ja optimeerida; b) seadmete, ventiilide, pumpade, juhtseadeldiste ja protsessiseadmete reguleerimine; c) protsesside käivitamise ja seiskamise juhtimine ning väliste protsessiseadmete rikete otsimine ja nende jälgimine; d) seadmete korrasoleku kontrollimine, puuraugutorudel lekete ja mõrade esinemise kontrollimine ning hoolduse korraldamine; e) tootenäidiste analüüsimine, testide sooritamine, andmete dokumenteerimine ja tootmispäevikute täitmine.</t>
  </si>
  <si>
    <t>Keemiatööstuse protsessijuhtimistehnik – 3133 Keemiaseadmete ja -masinate operaator – 8131</t>
  </si>
  <si>
    <t>Metallurgiatööstuse protsessijuhtimistehnikud käitavad ja jälgivad multifunktsionaalseid protsessijuhtimisseadmeid ning metallide töötlus- ja rafineerimisahjude, metalli valtsimismasinate, metalli kuumtöötlemisseadmete või metalli pressimistehase protsesside juhtimisseadmeid. Tööülesanded on: a) mõne metallitöötluse konkreetse aspekti koordineerimine ja jälgimine juhtimispaneelide, arvutiterminalide vm juhtimissüsteemide abil, tavaliselt keskses juhtimisruumis; b) multifunktsionaalsete kesksete protsessijuhtimisseadmete kasutamine metallide lihvimiseks, eraldamiseks, filtreerimiseks, sulatamiseks, põletamiseks, rafineerimiseks vm viisil töötlemiseks; c) arvutiväljatrükkide, videokuvarite ja mõõturite jälgimine, et kontrollida vastavust ettenähtud töötlemistingimustele ja vajadusel protsessi reguleerida; d) seadme- ja protsessioperaatorite, assistentide, abiliste ja teiste tootmismeeskonna liikmete töö koordineerimine ja juhendamine; e) tootmissüsteemi käivitamine ja seiskamine eriolukorras või vastavalt graafikule; f) tootmismeeskonna liikmetele väljaõppe andmine ja selle korraldamine; g) vahetuse päeviku pidamine jm andmete talletamine ning tootmisaruannete jm aruannete koostamine.</t>
  </si>
  <si>
    <t>Metallivalu operaator – 8121 Terasevaltsija – 8121 Metalli lihvimismasina operaator – 8122</t>
  </si>
  <si>
    <t>2019-08-06</t>
  </si>
  <si>
    <t>Sellesse allrühma kuuluvad ametid on liigitatud järgmistesse ametirühmadesse: 3141 Biotehnikud (v.a meditsiinivaldkonna tehnikud) 3142 Põllumajandustehnikud 3143 Metsandustehnikud</t>
  </si>
  <si>
    <t>Biotehnikud (v.a meditsiinivaldkonna tehnikud) osutavad tehnilist abi bioteaduste tippspetsialistidele, kes tegelevad elusorganismidega seotud uurimistöö, analüüside ja katsetega ning töötavad uurimistöö põhjal välja rakenduslikke tooteid ja protsesse sellistes valdkondades nagu loodusvarade majandamine, keskkonnakaitse, taime- ja loomabioloogia, mikrobioloogia ning raku- ja molekulaarbioloogia. Tööülesanded on: a) abi osutamine katsete planeerimisel, ettevalmistamisel ja läbiviimisel; b) laboriinstrumentide ja -seadmete seadistamine, kalibreerimine, käitamine ja hooldamine; c) näidiste ja proovide kogumine, keemiliste lahuste ja objektiklaaside ettevalmistamine ning kultuuride kasvatamine katsetes kasutamiseks; d) tavapäraste väli- ja laborianalüüside tegemine; e) katsete jälgimine, et tagada labori kvaliteedieeskirja ning töötervishoiu ja -ohutuse juhiste järgimine; f) sobivaid teaduslikke meetodeid kasutades katsevaatluste tegemine ning katsetulemuste analüüsimine, arvutamine, dokumenteerimine ja aruannete koostamine; g) näidiste ja proovide säilitamine, liigitamine ja kataloogimine; h) teostatud tööde kohta üksikasjaliku päeviku pidamine; i) mudelite väljatöötamiseks ja andmete analüüsiks arvutite kasutamine; j) töö teostamiseks keerukate ja kõrgepingel töötavate seadmete kasutamine; k) toodete ja protsesside uurimises, väljatöötamises ja tootmises osalemine; l) laborivarude tellimine ja täiendamine; m) vajalike andmebaaside haldamine.</t>
  </si>
  <si>
    <t>Meditsiinilabori tehnik – 3212 Patoloogialabori tehnik – 3212 Farmatseut-tehnik – 3213 Kohtuekspertiisi tehnik – 3119</t>
  </si>
  <si>
    <t>Põllumajandustehnikud teostavad analüüse ja katseid ning osutavad tehnilist ja teaduslikku abi põllumajandusteadlastele, põllumajandustootjatele ja talumajapidamiste juhtidele. Tööülesanded on: a) materjalide ja seadmete ettevalmistamine katseteks, testideks ja analüüsideks; b) katsete, testide ja analüüside jaoks proovide võtmine ja ettevalmistamine näiteks mullast, taimsetest või loomsetest rakkudest, kudedest või osadest või loomade organitest; c) abi osutamine katsete, testide ja analüüside läbiviimisel, kasutades mikroskoopiat, histokeemiat, kromatograafiat, elektroforeesi, spektroskoopiat jm meetodeid ja võtteid; d) põllukultuuridele ja kariloomadele kahjulike patogeensete mikroorganismide, putukate, parasiitide, seente ja umbrohtude tuvastamine ning abi osutamine sobivate tõrjemeetodite väljatöötamisel; e) toodangu analüüsimine kvaliteedinormide kehtestamiseks ja neist kinnipidamiseks; f) kalahaudejaama või kasvuhoone rajamise, loomakasvatuskava jm tegevuskavade elluviimine või nende täitmise juhendamine; g) seemneproovide kvaliteedi, puhtuse ja idanevuse analüüsimine; h) projektide jaoks vajalike materjalide ja tööjõu hulga ja maksumuse kohta andmete kogumine ja nende hindamine; i) uurimisvarustuse hoolduse ja remondi korraldamine.</t>
  </si>
  <si>
    <t>Kunstliku seemenduse tehnik – 3240 Veterinaartehnik – 3240</t>
  </si>
  <si>
    <t>2019-06-04</t>
  </si>
  <si>
    <t>Metsandustehnikud täidavad tehnilisi ja juhendavaid ülesandeid, mis toetavad metsandusalast uurimistööd ja metsa majandamist, raiet, ressursside hoidmist ja keskkonnakaitset. Tööülesanded on: a) metsainventuuride, -mõõtmiste ja välimõõdistuste teostamine kooskõlas tunnustatud teaduslike ja töömeetoditega; b) abi osutamine ja tehniliste ülesannete täitmine metsa majandamiskavade ja raieplaanide koostamisel, kasutades fotogramm-meetria ja kaardistamise meetodeid ja arvutipõhised infosüsteeme; c) abi osutamine juurdepääsude ja metsateede planeerimisel ja nende ehituse juhendamisel; d) tehniliste ülesannete täitmine, juhendamine ja teostamine metsakasvatusoperatsioonidel, mis hõlmavad koha ettevalmistamist, istutamist ja istutatud puude hooldamist; e) metsamaterjali mõõtmise, metsatulekaitse, haiguste või putukate tõrje, puistute hõrendamise jms tegevuste koordineerimine; f) metsaraieoperatsioonidel tehniliste ülesannete täitmise juhendamine ja nende täitmine; g) keskkonnakaitset, ressursikasutust, tuleohutust ja õnnetuste vältimist käsitlevate eeskirjade ja tegevussuuniste järgimise tagamine; h) puukoolide tegevuse juhendamine; i) tehnilise abi osutamine metsanduse uurimisprogrammidele sellistes valdkondades nagu metsa vääristamine, seemneistandikud, putukate ja haiguste vaatlused või eksperimentaalsed uuringud metsanduse ja metsatehnoloogia alal; j) metsakasvatuse ja -raie kavade koostamine.</t>
  </si>
  <si>
    <t>Sellesse allrühma kuuluvad ametid on liigitatud järgmistesse ametirühmadesse: 3151 Laevamehaanikud 3152 Laevajuhid ja lootsid 3153 Piloodid ja lennumeeskonna liikmed 3154 Lennujuhid 3155 Lennuohutuselektroonika tehnikud</t>
  </si>
  <si>
    <t>Laevamehaanikud juhivad laeva pardal asuvate mehaaniliste, elektriliste ja elektrooniliste seadmete ja masinate käitamist, hooldust ja remonti ning osalevad nendes töödes või täidavad kaldal sellega seotud abistavaid ülesandeid. Tööülesanded on: a) laeva pardal asuvate mehaaniliste, elektriliste ja elektrooniliste seadmete ja masinate käitamise, hoolduse ja remondi juhtimine ja sellistes töödes osalemine; b) kütuse jm masinaruumi varude tellimine ning toimingute dokumenteerimine; c) tehnilise järelevalve teostamine laeva masinate ja seadmete paigalduse, hoolduse ja remondi üle, et tagada vastavus spetsifikatsioonidele ja eeskirjadele; d) mootorite, masinate ja abiseadmete inspekteerimine ning nende hoolduse ja avariiremondi teostamine; e) masinaruumi vahis olemine, mootorite, masinate ja abiseadmete töö jälgimine ja selle kohta märkmete tegemine.</t>
  </si>
  <si>
    <t>Laevajuhid ja lootsid käsutavad ja juhivad laevu jms aluseid ning täidavad kaldal sellega seotud ülesandeid. Tööülesanded on: a) laeva vms aluse käsutamine ja juhtimine merel või siseveeteedel; b) teki ja silla vahiteenistuse juhtimine ja selles osalemine; c) laevade juhtimine sadamatesse sisse ja neist välja, samuti läbi kanalite, väinade ja muudel eriteadmisi vajavatel veeteedel; d) kauba ohutu lastimise ja lossimise ning meeskonna ja reisijate poolse ohutuseeskirjade ja -kordade järgimise tagamine; e) tehnilise järelevalve teostamine laeva hoolduse ja remondi üle, et tagada vastavus spetsifikatsioonidele ja eeskirjadele; f) laeva töö ja navigatsiooniga seotud põhimõtteid ja praktikat puudutavate teadmiste kasutamine töö käigus tekkivate probleemide tuvastamiseks ja lahendamiseks; g) laeva varude tellimine ja meeskonna värbamine vastavalt nõuetele ning tegevuste dokumenteerimine; h) regulaarse ja erakorralise teabe vahetamine kaldal asuvate jaamade ja teiste laevadega.</t>
  </si>
  <si>
    <t>Traaleri kapten – 6223 Rannikupüügilaeva juht – 6222 Madrus – 8350</t>
  </si>
  <si>
    <t>Piloodid ja lennumeeskonna liikmed juhivad mehaaniliste, elektriliste ja elektrooniliste seadmete tööd, et juhtida reisijaid, posti ja kaupa vedavaid õhusõidukeid ning täita sellega seotud lennueelseid ja -aegseid ülesandeid. Tööülesanded on: a) õhusõidukiga lendamine ja selle juhtimine vastavalt kehtestatud juhtimis- ja tegevuskorrale; b) lennuplaani koostamine ja esitamine või standardse lennuplaani läbivaatamine; c) mehaaniliste, elektriliste ja elektrooniliste seadmete töö juhtimine ning kõigi instrumentide ja juhtseadmete korrektse töö tagamine; d) lendamise põhimõtteid ja praktikat puudutavate teadmiste kasutamine töö käigus tekkivate probleemide tuvastamiseks ja lahendamiseks; e) hooldusdokumentide läbivaatamine ja inspektsioonide teostamine, tagamaks, et õhusõiduk on mehaaniliselt korras, hooldatud ja kõik seadmed on töökorras; f) vajalike tõendite allkirjastamine ja ametlike lennudokumentide koostamine; g) lennueelsete instruktsioonide ja lubade hankimine ning lennu ajal lennujuhtimiskeskusega kontakti hoidmine.</t>
  </si>
  <si>
    <t>31530004</t>
  </si>
  <si>
    <t>Kaugpiloot</t>
  </si>
  <si>
    <t>droonijuht; droonipiloot</t>
  </si>
  <si>
    <t>Lennujuhid suunavad õhusõidukite liikumist õhuruumis ja maapinnal, kasutades raadio-, radari- ja valgussüsteeme, ning edastavad õhusõiduki tööd puudutavat teavet. Tööülesanded on: a) lennukite lennujaamale lähenemise ja sealt lahkumise ning nende maapealse liikumise suunamine; b) õhuruumi teatud osas lendavate õhusõidukite juhendamine ja kontrollimine; c) lennuplaanide läbivaatamine ja kinnitamine; d) lennumeeskonna ja lennutegevusega seotud personali teavitamine ilmastikuoludest, kasutatavatest seadmetest, lennuplaanidest ja lennuliiklusest; e) lennujuhtimise põhimõtteid ja praktikat puudutavate teadmiste kasutamine töö käigus tekkivate probleemide tuvastamiseks ja lahendamiseks; f) hädaolukorra-, otsingu- ja päästetegevuste algatamine ja korraldamine; g) kõigi lennurajal või selle läheduses viibivate õhusõidukite ja teenindussõidukite juhendamine; h) naabruses asuvate lennujuhtimistornide, lähenemisala üksuste ja teiste juhtimiskeskustega raadio- ja telefonikontakti hoidmine ning õhusõidukite naaberaladesse liikumise koordineerimine.</t>
  </si>
  <si>
    <t>Lennuohutuselektroonika tehnikud täidavad tehnilisi ülesandeid, mis on seotud lennujuhtimis- ja aeronavigatsioonisüsteemide projekteerimise, paigalduse, halduse, käitamise, hoolduse ja remondiga. Tööülesanded on: a) elektrooniliste ja arvutipõhiste aeronavigatsioonisüsteemide ja -seadmete väljatöötamisega seotud tehniliste ülesannete täitmine ja prototüüpide katsetamine; b) tehnilise abi osutamine aeronavigatsiooni ja õhusõidukite jälgimise süsteemide konkreetsete liideseahelate projekteerimisel ja planeerimisel; c) lennujuhtimis- ja ohutusseadmeid puudutavate kuluarvutuste ning tehnilisi tingimusi ja väljaõpet reguleerivate spetsifikatsioonide koostamine ning nende koostamisele kaasaaitamine; d) järelevalve maapinnal paiknevate aeronavigatsiooniseadmete ehituse, paigalduse, käitamise, hoolduse ja remondi üle või sellekohase abi osutamine, et tagada vastavus standarditele ja spetsifikatsioonidele; e) lennuohutustehnika põhimõtteid ja praktikat puudutavate teadmiste ja oskuste kasutamine töö käigus tekkivate probleemide tuvastamiseks ja lahendamiseks; f) süsteemi tarkvara arendamine, kohandamine ja silumine; g) olemasolevate maapealsete aeronavigatsioonisüsteemide ja -seadmete kohandamine uutele lennujuhtimisprotseduuridele, et parandada nende võimekust, töökindlust ja terviklikkust või lihtsustada lennujuhtimisprotseduure ja õhuruumi määratlemist; h) lennuliikluse juhtimisel kasutatavate side-, navigatsiooni- ja järelevalveseadmete juhtimine, jälgimine ja nende nõuetele vastavuse tõendamine ning maa peal asuva aeronavigatsioonisüsteemi kalibreerimine maksimaalse täpsuse ja ohutuse tagamiseks lennu, õhkutõusmise ja maandumise ajal; i) tehnilise väljaõppe teostamine ja teiste töötajate juhendamine.</t>
  </si>
  <si>
    <t>Aeronautikainsener – 2144 Elektroonikainsener – 2152 Aeromehaanik – 7232 Õhusõiduki hooldusmehaanik (avioonika) – 7421 Avioonikamehaanik – 7421</t>
  </si>
  <si>
    <t>Sellesse all-pearühma kuuluvad ametid on liigitatud järgmistesse allrühmadesse: 321 Meditsiinitehnikud ja farmaatsia keskastme spetsialistid 322 Õenduse ja sünnitusabi keskastme spetsialistid 323 Täiendmeditsiini ja loodusravi keskastme spetsialistid 324 Veterinaartehnikud 325 Muud tervishoiu keskastme spetsialistid</t>
  </si>
  <si>
    <t>Sellesse allrühma kuuluvad ametid on liigitatud järgmistesse ametirühmadesse: 3211 Meditsiiniliste kuvamis- ja raviseadmete tehnikud 3212 Meditsiini- ja patoloogialaborite tehnikud 3213 Farmaatsiatehnikud ja farmatseudi abilised 3214 Meditsiiniliste ja hambaproteeside tehnikud</t>
  </si>
  <si>
    <t>Meditsiiniliste kuvamis- ja raviseadmete tehnikud katsetavad ja käitavad röntgen-, ultraheli- vm meditsiiniülesvõtteseadmeid, et vigastuste, haiguste jm vaeguste diagnoosimise ja ravi eesmärgil teha pilte keha erinevatest osadest. Nad võivad radioloogi vm tervishoiu tippspetsialisti juhendamisel teostada patsientidel kiiritusravi. Tööülesanded on: a) röntgen-, ultraheli- ja magnetülesvõtteseadmete käitamine ja nende töö järele valvamine, et teha diagnoosimise eesmärgil kehast pilte; b) protseduuride selgitamine, patsientide jälgimine ja paigutamine ning kaitsevahendite kasutamine ohutuse ja mugavuse tagamiseks läbivaatuse, skaneerimise või ravi ajal; c) ülesvõtte- või raviseadmete paigutamine, videoekraanide jälgimine ning seadmete ja juhtseadeldiste reguleerimine vastavalt tehnilistele spetsifikatsioonidele; d) ilmutatud röntgenpiltide, videolindi või arvutis koostatud teabe analüüsimine ja hindamine, et teha kindlaks, kas pildid on diagnoosimiseks piisava kvaliteediga, ning protseduuride tulemuste dokumenteerimine; e) patsientide seisundi ja reaktsioonide jälgimine, kõrvalekalletest arstile teatamine; f) patsientidel kasutatud kiiritusdoosi või neile manustatud radiofarmpreparaatide mõõtmine ja dokumenteerimine vastavalt arsti retseptile; g) radiofarmpreparaatide või kiirituse andmine, tuvastamine ja kaardistamine patsientide kehades, kasutades radioaktiivseid isotoope, kaamerat vm haiguste diagnoosimiseks ja raviks mõeldud seadmeid; h) radioaktiivsete materjalide dokumenteerimine ja kõrvaldamine ning radiofarmpreparaatide ladustamine vastavalt kiirgusohutuse korrale.</t>
  </si>
  <si>
    <t>Meditsiinifüüsik – 2111 Radioloog – 2212 Kiirguskaitse ekspert – 2263 Meditsiiniülesvõtte protseduuride assistent – 5329</t>
  </si>
  <si>
    <t>Meditsiini- ja patoloogialaborite tehnikud teevad kehavedeliku- ja koeproovide kliinilisi analüüse, et saada teavet patsiendi tervisliku seisundi või surmapõhjuste kohta. Tööülesanded on: a) vere, uriini, seljaajuvedeliku jm kehavedelike keemiline analüüsimine, et teha kindlaks normaalsete ja kõrvalekaldeliste komponentide esinemine nendes; b) spektrofotomeetrite, kalorimeetrite, leekfotomeetrite, arvuti abil juhitavate analüsaatorite jm kvantitatiivset ja kvalitatiivset analüüsi kasutatavate seadmete käitamine, kalibreerimine ja hooldamine; c) laborianalüüside ja kliiniliste tulemuste andmete sisestamine dokumendisüsteemidesse ning tulemuste esitamine arstidele jm tervishoiu tippspetsialistidele; d) bioloogilise materjali proovide kemikaalisisalduse või reageerivuse analüüsimine; e) laboriseadmete seadistamine, puhastamine ja hooldamine; f) laborileidude analüüsimine tulemuste õigsuse kontrollimiseks; g) laboritulemuste õigsuse tagamise kavade sisseviimine ja nende täitmise jälgimine ning proovide analüüsiks kasutatavate protseduuride, meetodite ja katsete väljatöötamine, standardimine, hindamine ja kohandamine; h) proovide võtmine, analüüsitavate mikroorganismide kasvatamine, isoleerimine ja tuvastamine; i) kõrvalekallete avastamiseks värvitud rakkude uurimine; j) organismide viimine viljastatud munadesse, söötmesse vm bakterioloogilisele kandjale.</t>
  </si>
  <si>
    <t>Arst-patoloog – 2212 Kohtuekspertiisi tehnik – 3119 Veterinaartehnik – 3240 Vereproovide võtja – 5329</t>
  </si>
  <si>
    <t>Farmaatsiatehnikud ja farmatseudi abilised täidavad mitmesuguseid ülesandeid, mis on seotud ravimite väljastamisega proviisori või mõne teise tervishoiu tippspetsialisti juhendamisel. Tööülesanded on: a) ravimite jm farmatseutiliste ühendite ettevalmistamine proviisori või mõne teise tervishoiu tippspetsialisti juhendamisel; b) klientidele ravimite väljastamine ning nende kasutamiseks kirjalike ja suuliste juhiste andmine vastavalt arsti, veterinaararsti vm tervishoiu tippspetsialisti ettekirjutustele; c) retseptide või korduvväljastuskorralduste vastuvõtmine tervishoiu tippspetsialistidelt ning teabe täielikkuse ja õigsuse kontrollimine vastavalt meditsiiniregistrite pidamise normidele; d) ravimitele nõuetekohaste hoiu- ja turvatingimuste tagamine; e) retseptiravimite pakendite täitmine ja sildistamine; f) klientide abistamine, vastates nende küsimustele, näidates kätte esemete asukoha või suunates ravimi kohta teabe saamiseks proviisori juurde; g) väljastatud retseptiravimite hinna arvutamine ja retseptide registrisse kandmine ning patsiente, sealhulgas konkreetse patsiendi poolt võetud ravimeid puudutavate andmete kogumine ja haldamine; h) ravimite, kemikaalide ja varude tellimine, sildistamine ja loendamine ning inventuuriandmete sisestamine arvepidamissüsteemidesse; i) ravimite ja farmatseutiliste ühendite ettevalmistamiseks ja väljastamiseks kasutatavate seadmete ja pakendite puhastamine ja ettevalmistamine.</t>
  </si>
  <si>
    <t>Proviisor – 2262 Farmakoloogiatehnik – 3141 Farmatseudiabi – 5329</t>
  </si>
  <si>
    <t>Meditsiiniliste ja hambaproteeside tehnikud töötavad välja, paigaldavad, hooldavad ja parandavad meditsiini- ja hambaravi seadmeid ja abivahendeid vastavalt tervishoiu tippspetsialisti ettekirjutustele või juhistele. Nad võivad hooldada mitmesuguseid erinevaid abistavaid vahendeid, mille abil korrigeeritakse kehal meditsiinilisi või hammastega seotud probleeme, näiteks kaelatugesid, ortopeedilisi lahaseid, tehisjäsemeid, kuuldeaparaate, pöiavõlvi tugesid, hambaproteese, hambakroone ja -sildu. Tööülesanded on: a) patsientide läbivaatamine, nendega vestlemine ja nende mõõtmine, et teha kindlaks nende vajadus abivahendi järele ja abivahendi sobivust mõjutada võivad tegurid; b) arstide ja hambaarstidega nõu pidamine, et fikseerida seadmete ja abivahendite spetsifikatsioonid ja retseptid; c) retseptide või spetsifikatsioonide tõlgendamine, et määrata kindlaks valmistatava toote või seadme tüüp ning vajalikud materjalid ja tööriistad; d) patsientide kerest, jäsemetest (v.a suust või hammastest, sest sellega tegeleb hambaarst) valuvormide või jäljendite tegemine või vastuvõtmine, et kasutada neid abivahendi valmistamise alusena; e) korrigeerivate vahendite ja proteeside väljatöötamine ja valmistamine termoplasti ja termokõvenevate materjalide, metallisulamite, naha jm materjalide ning käsi- ja elektritööriistade abil; f) abivahendite (v.a hambaproteesid) ja seadmete patsiendile paigaldamine, nende katsetamine ja hindamine ning korrigeerimine hea sobivuse, funktsionaalsuse ja mugavuse saavutamiseks; g) meditsiiniliste ja hambaproteeside ning tugede parandamine, kohandamine ja hooldamine vastavalt spetsifikatsioonidele; h) kanga või materjali painutamine, stantsimine ja vormimine, nii et see vastaks struktuursete komponentide valmistamiseks vajalikele kontuuridele; i) hammaste täis- ja poolproteeside valmistamine ning hambakaitsete, kroonide, metallklambrite, panuste, sildade jm abivahendite koostamine; j) patsientidele juhiste andmine proteeside või korrigeerivate vahendite kasutamiseks ja hooldamiseks.</t>
  </si>
  <si>
    <t>Kirurgiliste instrumentide valmistaja – 7311 Hambaarsti abiline – 5329</t>
  </si>
  <si>
    <t>Sellesse allrühma kuuluvad ametid on liigitatud järgmistesse ametirühmadesse: 3221 Hooldusõed 3222 Ämmaemanda abid</t>
  </si>
  <si>
    <t>Hooldustöötajad osutavad esmaseid õendusabi ja isikuhoolduse teenuseid isikutele, kes vajavad sellist abi seoses vananemise, haiguse, vigastuse vm kehalise või vaimse vaegusega. Üldiselt töötavad nad arstide ning õenduse jm tervishoiu tippspetsialistide juhendamisel ning toetavad oma tööga nende tippspetsialistide poolt kehtestatud tervishoiu-, ravi- ja suunamiskavade täitmist. Tööülesanded on: a) patsientidele õendusabi ja isikuhoolduse teenuste osutamine, ravi ja tervishoiuga seotud nõuannete andmine vastavalt tervishoiu tippspetsialistide poolt kehtestatud hoolduskavale; b) patsientidele ravimite manustamine jm raviprotseduuride teostamine, patsientide seisundi ja ravile allumise jälgimine ning vajadusel patsientide ja nende perede suunamine tervishoiu tippspetsialisti juurde eriarstiabi saamiseks; c) haavade puhastamine ja kirurgiliste sidemete tegemine; d) patsientide seisundit ja neil teostatud raviprotseduure puudutava teabe uuendamine dokumendisüsteemides; e) abi osutamine konkreetsete patsientide hoolduse kavandamisel ja juhtimisel; f) abi osutamine hädaolukorras esmaabi andmisel. 20.03.2023 muudetud nimetust, varasemalt "Hooldusõed"</t>
  </si>
  <si>
    <t>Haiglaõde-konsultant – 2221 Kliiniline õde – 2221 Spetsialiseerunud õde – 2221 Ämmaemand – 2222 Kutseline abiämmaemand – 3222 Hooldaja (haiglas või kliinikus) – 5321 Hooldaja (kodus) – 5322</t>
  </si>
  <si>
    <t>20.03.2023 muudetud ametinimetust, varasemalt "Hooldusõed"</t>
  </si>
  <si>
    <t>Ämmaemanda abid osutavad esmaseid tervishoiuteenuseid ja annavad esmast nõu raseduse ja sünnituse eel, ajal ja järel. Nad täidavad tavaliselt arstide, ämmaemandate jm tervishoiu tippspetsialistide poolt kehtestatud hooldus-, ravi- ja suunamiskavasid. Tööülesanded on: a) naiste, perede ja kogukondade nõustamine tervise, toitumise, hügieeni, sportimise, sünnituse ja eriolukordade, rinnaga toitmise, imikute hooldamise, pereplaneerimise ja rasestumisvastaste vahendite, elustiili jm raseduse ja sünnitusega seotud teemadel; b) raseduse ja sünnituse kulu hindamine ning tervishoiu tippspetsialisti juurde suunamist nõudvate tunnuste ja sümptomite kindlakstegemine; c) sünnitusabi andmine, tavaliselt üksnes juhul, kui ei eeldata tüsistuste teket, või arstide või ämmaemandate abistamine sünnitusabi andmisel; d) naise ja vastsündinu sünnitusjärgne abistamine ja toetamine, nende tervisliku seisundi jälgimine ning tervishoiu tippspetsialisti juurde suunamist nõudvate tunnuste ja sümptomite kindlakstegemine.</t>
  </si>
  <si>
    <t>Haiglaõde-konsultant – 2221 Kliiniline õde – 2221 Spetsialiseerunud õde – 2221 Ämmaemand – 2222 Hooldaja (haiglas) – 5321 Sünnitusabi sanitar – 5321</t>
  </si>
  <si>
    <t>Sellesse allrühma kuuluvad ametid on liigitatud järgmisesse ametirühma: 3230 Täiendmeditsiini ja loodusravi keskastme spetsialistid</t>
  </si>
  <si>
    <t>Täiendmeditsiini ja loodusravi keskastme spetsialistid ennetavad, hooldavad ja ravivad inimeste kehalisi ja vaimseid haigusi ja vigastusi ravimtaimede jm ravivõtete abil, mis tulenevad konkreetsest kultuurist pärit teooriatest, uskumustest ja kogemustest. Nad teostavad iseseisvalt või vastavalt täiendmeditsiini ja loodusravi või teiste tervishoiu tippspetsialistide poolt kehtestatud ravikavadele raviprotseduure, kasutades traditsioonilisi meetodeid ja ravimeid. Tööülesanded on: a) patsientide läbivaatamine ning nende ja nende perekonnaliikmetega vestlemine, et teha kindlaks nende tervislik seisund ning kehalise või vaimse haiguse vm vaevuse laad; b) haiguste vm vaevuste hoolduse ja ravi soovitamine ja andmine, kasutades traditsioonilisi meetodeid ja ravimeid, näiteks füüsilist mõjutamist ja harjutusi, aadrilaskmist, kaane ning ravimtaimede, taimede, putukate ja loomsete ekstraktide põhjal valmistatud preparaate; c) nõelravi, ajurveda, homöopaatia ja taimeravi protseduuride teostamine vastavalt täiendmeditsiini ja loodusravi või teiste tervishoiu tippspetsialistide poolt välja töötatud ravikavadele ja protseduuridele; d) füüsilise mõjutamise ja taimeravi abil hoolduse ja ravi teostamine luumurdude, nihestuste jm kehavigastuste korral; e) isikute, perede ja kogukonna nõustamine tervishoiu, toitumise, hügieeni, elustiili jms küsimustes, et aidata neil tervist ja heaolu säilitada või parandada; f) patsientide suunamine teiste tervishoiuteenuste osutajate juurde ja nendega teabe vahetamine igakülgse ja pideva abi tagamiseks.</t>
  </si>
  <si>
    <t>Ajurveda terapeut – 2230 Hiina loodusterapeut – 2230 Homöopaat – 2230 Eesti( pärimusmeditsiini) loodusterapeut – 2230 Ämmaemand – 3222 Punktimassaažiga ravitseja – 3255 Hüdroterapeut – 3255 Kiropraktik – 2269 Osteopaat – 2269 Usuga tervendaja – 3413</t>
  </si>
  <si>
    <t>Sellesse allrühma kuuluvad ametid on liigitatud järgmisesse ametirühma: 3240 Veterinaartehnikud</t>
  </si>
  <si>
    <t>Veterinaartehnikud täidavad veterinaararstide juhendamisel veterinaaria valdkonnas nõustamis-, diagnostika-, ennetus- ja raviülesandeid, mille ulatus ja keerukus on väiksem kui veterinaararstide poolt täidetavatel ülesannetel. Nad hoolitsevad ravil viibivate ja ajutiselt veterinaarasutuses elavate loomade eest, teostavad tavapäraseid protseduure ning abistavad veterinaararste protseduuride ja operatsioonide teostamisel. Tööülesanded on: a) kogukondade ja üksikisikute nõustamine loomade ning nende haiguste ja vigastuste raviga seotud küsimustes; b) loomade läbivaatamine diagnoosi määramiseks või vajadusel raskemate juhtumite veterinaararsti juurde suunamiseks; c) haigete või vigastatud loomade ravimine, eriti tavapäraste haiguste ja häirete puhul; d) läbivaatuslaudade ja instrumentide puhastamine ja steriliseerimine ning loomade läbivaatuseks ja raviks kasutatavate materjalide ettevalmistamine; e) loomade kunstliku seemendusega seotud tehniliste ülesannete täitmine; f) loomade läbivaatuseks või raviks ettevalmistamine ning ravi ajal nende talitsemine või kinnihoidmine; g) veterinaararstide abistamine ravi ajal tuimastite ja hapniku manustamisel; h) operatsioonist taastuvate loomade puuri asetamine ning nende seisundi jälgimine; i) röntgenipiltide tegemine, proovide võtmine jm laborianalüüside tegemine abi osutamiseks loomade terviseprobleemide diagnoosimisel; j) loomadel tavapäraste hambaraviprotseduuride teostamine ning veterinaararstide abistamine loomade hambaravis.</t>
  </si>
  <si>
    <t>Loomaarst – 2250 Loomahooldaja – 5164 Loomaarsti abi – 5164</t>
  </si>
  <si>
    <t>Sellesse allrühma kuuluvad ametid on liigitatud järgmistesse ametirühmadesse: 3251 Hambaraviõed ja hambaravi keskastme spetsialistid 3252 Meditsiiniregistrite ja terviseteabe keskastme spetsialistid 3253 Kohalike omavalitsuste tervishoiutöötajad 3254 Optometristid ja optikud 3255 Abifüsioterapeudid 3256 Abiarstid 3257 Tervisekaitse- ja töötervishoiuinspektorid jms keskastme spetsialistid 3258 Kiirabitehnikud 3259 Tervishoiu keskastme spetsialistid, mujal liigitamata</t>
  </si>
  <si>
    <t>Hambaraviõed ja hambaravi keskastme spetsialistid osutavad suu ja hammaskonna tervise tagamise ning haiguste ennetamisega seonduvaid põhilisi preventiivseid suutervishoiu ja hambaravi teenuseid, mis on määratletud ja/või kooskõlastatud hambaarsti või mõne teise suutervise spetsialisti poolt paika pandud raviplaani ja protseduurireeglitega või otsustatud iseseisvalt. Tööülesanded on: a) kogukonna ja indiviidide nõustamine suuhügieeni, dieedi ja teiste preventiivsete meetmete osas vähendamaks potentsiaalseid riske suutervisele; b) patsientide suu, hammaste jt suuosade visuaalse läbivaatus teostamine, suutervise olukorra hindamine; c) kehva suutervise või hambahaiguste kindlakstegemine patsientidel ning nende suunamine hambaarsti või mõne muu suutervise spetsialisti või arsti poole; d) hambaarstide assisteerimine keerukate hambaraviprotseduuride juures; e) fluoriiditeraapia protseduuride teostamine, hammaste puhastamine, hambakatu ja -kivi eemaldamine hammastelt, täidiste valmistamine, täidiste asetamine prepareeritud kaviteeti, kohaliku tuimestuse tegemine, teiste põhiliste ja rutiinsete hambaraviprotseduuride teostamine; f) patsientide läbivaatustel ja ravimisel kasutatavate hambaraviinstrumentide, -aparaatide ja -materjalide ettevalmistamine, puhastamine ja steriliseerimine; g) patsientide ettevalmistamine läbivaatuseks ja ravimiseks, sealhulgas raviprotseduuride kohta selgituste jagamine ja hambaravitoolil korrektse asendi võtmise juhendamine; h) suu ja hammaste jäljendite ja röntgenülesvõtete tegemine diagnostiliste otsuste toetamiseks ning hambaproteeside sobivuse tagamiseks.</t>
  </si>
  <si>
    <t>Hambaarst – 2261 Hambaproteeside tehnik – 3214 Hambaproteeside valmistaja – 3214 Hambatehnik – 3214 Hambaarsti abiline – 5329</t>
  </si>
  <si>
    <t>Meditsiiniregistrite ja terviseteabe keskastme spetsialistid töötavad välja, haldavad ja juurutavad meditsiiniasutustes jms tervishoiuga seotud asutustes meditsiinidokumentide töötlemise, säilitamise ja otsingu süsteeme, et täita tervishoiuteenuste osutamise suhtes kehtivaid õiguslikke, kutsealaseid, eetilisi ja haldusregistrite pidamise nõudeid. Tööülesanded on: a) erinevate meditsiinidokumentide indeksite ning hoiustamis- ja otsingusüsteemide planeerimine, väljatöötamine, haldamine ja käitamine teabe kogumise, liigitamise, säilitamise ja analüüsi eesmärgil; b) patsiendi meditsiinidokumentide, haiglasse saabumise ja sealt lahkumise dokumentide jm meditsiiniaruannete kopeerimine, koostamine ja töötlemine registrisüsteemides, et tekitada patsientide jälgimiseks ja suunamiseks, epidemioloogiliseks seireks, uurimistööks, arveldamiseks, kulude kontrolliks ja hoolduse tõhustamiseks vajalikke andmeid; c) dokumentide terviklikkuse, õigsuse ja eeskirjadele vastavuse kontrollimine; d) meditsiinidokumentides jms tervishoiuteenuste osutamist käsitlevates dokumentides sisalduvate sõnaliste kirjelduste ja arvulise teabe teisendamine standardsete klassifikatsioonisüsteemidega seotud koodideks; e) meditsiiniregistrite turvalisuse kaitsmine, tagamaks konfidentsiaalsust, ning teabe väljastamine volitatud isikutele ja asutustele vastavalt eeskirjadele; f) meditsiinidokumentide haldusega tegelevate kontori- ja haldustöötajate juhendamine.</t>
  </si>
  <si>
    <t>Andmesisestaja – 4132 Registriametnik – 4415 Meditsiinialal töötav sekretär – 3344</t>
  </si>
  <si>
    <t>Kohalike omavalitsuste tervishoiutöötajad osutavad konkreetsele kogukonnale tervisekasvatuse, suunamise ja järelkontrolli, juhtumihalduse, esmase ennetava tervishoiu ja koduvisiitide teenuseid. Nad toetavad ja abistavad üksikisikuid ja peresid tervishoiu ja sotsiaalteenuste süsteemis orienteerumisel. Tööülesanded on: a) peredele ja kogukondadele teabe jagamine toitumise, hügieeni, vastsündinute ja laste eest hoolitsemise, vaktsineerimise, pereplaneerimise, levinud nakkushaiguste riskitegurite ja ennetamise, mürgistuste ennetamise, lihtsate ja levinud vaevuste puhul kasutatavate esmaste ravivõtete, mõnuainete kuritarvitamise, perevägivalla jm erinevate tervishoiuküsimustega seotud teemade kohta; b) perede külastamine kodus, et jagada teavet pakutavatest tervishoiu-, sotsiaal- jm teenustest ning perede toetamine nende teenuste kasutamisel; c) meditsiiniasutustes tavaliselt mitte käivate perede külastamine, et jälgida regulaarselt teatud seisundite ja asjaolude, näiteks raseduse, laste kasvu ja arengu ning keskkonna sanitaarsete tingimuste seisu; d) leibkondadele meditsiinivahendite jagamine malaaria, kopsupõletiku, kõhulahtisuse jm endeemiliste haiguste ennetamiseks ja raviks ning peredele ja kogukonnaliikmetele juhiste andmine nende toodete kasutamiseks; e) suhete loomine rühmadega, mille liikmed tavaliselt meditsiiniasutusi ei külasta, et jagada neile teavet ja esmaseid meditsiinivahendeid selle rühma jaoks eriti suure riskitasemega haiguste, näiteks HIV/AIDSi jm nakkushaiguste ennetamiseks ja ohjamiseks; f) meditsiiniasutusi tavaliselt mitte külastavatelt leibkondadelt ja kogukondadelt andmete kogumine patsientide jälgimise ja edasisuunamise ning tervishoiueeskirjadele vastava aruandluse koostamise eesmärgil.</t>
  </si>
  <si>
    <t>Külaravitseja – 3230 Rahvameditsiini kasutav ämmaemand – 3222 Koduhooldustöötaja – 5322</t>
  </si>
  <si>
    <t>Optometristid ja optikud töötavad välja, paigaldavad ja väljastavad vähenenud nägemisteravuse korrigeerimiseks kasutatavaid optilisi läätsi vastavalt silmaarsti või optometristi retseptile. Nad hooldavad nägemist korrigeerivaid prille, kontaktläätsi, vaegnägijate abivahendeid jm optilisi seadmeid. Tööülesanded on: a) klientide näo ja silmade uurimine ja mõõtmine prillide jm optiliste seadmete sobitamiseks; b) klientide nõustamine prillide ja raamide valiku ja hoolduse, kontaktläätsede jm optiliste seadmete töönäitajate, ohutuse, mugavuse ja elustiiliga seotud küsimustes; c) prilliretseptide tõlgendamine ning optikalaborile töökorralduste koostamine läätsede lihvimiseks ja raamidesse monteerimiseks, kontaktläätsede ettevalmistamiseks jm vajalikeks töödeks; d) valmis optikavahendite ja -seadmete retseptile vastavuse ja kliendile sobivuse kontrollimine.</t>
  </si>
  <si>
    <t>Silmaarst – 2212 Oftamoloogia optik – 2267</t>
  </si>
  <si>
    <t>Abifüsioterapeudid teostavad patsientidel füsioteraapia protseduure olukordades, kus vigastus, haigus või vaegus võib nende liikumisvõimet piirata. Tavaliselt teostatakse protseduure vastavalt füsioterapeudi vm tervishoiu tippspetsialisti poolt kehtestatud taastusravi plaanile. Tööülesanded on: a) manuaalsete protseduuride, näiteks massaaži või punktimassaaži teostamine; b) infrapunalampe, märgkompresse, taime- ja mineraaliravivõtteid ning muid spetsiaalseid meetodeid ja vahendeid kasutades elektriliste, ultrahelil põhinevate jm füsioteraapiaprotseduuride teostamine; c) kehalisi harjutusi, lõdvestusharjutusi ja funktsioone parandavaid tegevusi harjutavate patsientide juhendamine, motiveerimine, kaitsmine ja abistamine; d) füsioterapeutide või teiste tervishoiuteenuste osutajatega nõu pidamine, et hinnata patsienti puudutavat teavet ravi kavandamise, kohandamise ja koordineerimise eesmärgil; e) patsientide ravi kulu jälgimine ja dokumenteerimine, sealhulgas liigeste liikumisulatuse ja füsioloogiliste näitajate mõõtmine; f) patsientide ettevalmistamine ortopeediliste tugede, proteeside jm toetusvahendite, näiteks karkude kasutamiseks ning selliste vahendite kasutamise kohta patsientidele juhiste andmine.</t>
  </si>
  <si>
    <t>Füsioterapeut – 2264 Podiaater – 2269 Tegevusterapeut – 2269 Kiropraktik – 2269</t>
  </si>
  <si>
    <t>Abiarstid täidavad esmaseid kliinilisi ja administratiivseid ülesandeid, et toetada patsientide hooldamist arsti vm tervishoiu tippspetsialisti otsese juhendamise all. Tööülesanded on: a) patsientide ja nende perekonnaliikmetega vestlemine, et saada teavet nende tervisliku seisundi ja haigusloo kohta; b) arstide ja teiste tervishoiu tippspetsialistide abistamine patsientide läbivaatamisel ja ravimisel, sealhulgas füsioloogiliste näitajate mõõtmine ja dokumenteerimine, ravimite manustamine ning tavapäraste kliiniliste protseduuride teostamine, näiteks süstimine ja haavaõmblusniitide eemaldamine; c) patsientide läbivaatuseks ja raviks ettevalmistamine, sealhulgas protseduuride selgitamine ja nende juhatamine läbivaatusruumi; d) meditsiiniinstrumentide ja -vahendite ettevalmistamine ja käsitsemine, sealhulgas instrumentide steriliseerimine ja määrdunud vahendite kõrvaldamine vastavalt ohutuseeskirjale; e) vere-, koe- jm proovide võtmine ning nende ettevalmistamine laborianalüüsiks; f) patsientidele ja peredele teabe jagamine tervishoiuga seotud teemadel, sealhulgas arsti või mõne teise tervishoiu tippspetsialisti poolt välja kirjutatud ravimite kohta; g) ravimite retseptide ja korduvväljastusega seotud teabe edastamine apteekidele; h) patsientide oote- ja läbivaatusruumides puhtuse hoidmine; i) patsientide haiguslugu, diagnostilisi analüüse, raviprotseduure ja tulemusi puudutava ning muu teabe dokumenteerimine meditsiiniregistri süsteemis; j) patsientidega vastuvõtuaegade kokkuleppimine ning arveldamiseks, aruandluseks ja kindlustamiseks vajalike dokumentide ettevalmistamine.</t>
  </si>
  <si>
    <t>Tervishoiutöötaja (parameditsiin) – 2240 Meditsiiniliste proteeside tehnik – 3214 Hambaraviõde – 3251 Füsioterapeudi abi – 3255 Meditsiinialal töötav sekretär – 3344 Meditsiiniülesvõtte protseduuride assistent – 5329</t>
  </si>
  <si>
    <t>Tervisekaitse- ja töötervishoiuinspektorid jms keskastme spetsialistid uurivad inimeste tervist, töökoha ohutust ning kaupade tootmise ja teenuste osutamise protsesside ohutust mõjutada võivate keskkonnateguritega seotud reeglite ja eeskirjade täitmist. Nad võivad tervishoiu tippspetsialisti juhendamisel ellu viia ja hinnata programme ohutuse ja sanitaartingimuste parandamiseks. Tööülesanded on: a) tööandjate ja töötajate esindajate nõustamine riiklikult kehtestatud jm tööohutust ja töökeskkonda puudutavate reeglite ja eeskirjade täitmise osas; b) töökohtade inspekteerimine, et tagada töökeskkonna, masinate ja seadmete vastavus riiklikult kehtestatud jm sanitaarabinõusid ja/või töö- ja keskkonnatervishoidu ning ohutust käsitlevatele reeglitele, eeskirjadele ja normidele; c) keskkonnatervise probleemide ja meetodite alane nõustamine; d) töökohtade inspekteerimine ning intervjuude, vaatluste jm vahendite abil teabe hankimine töötavade ja õnnetuste kohta, et teha kindlaks vastavus ohutusreeglitele ja -eeskirjadele; e) toodete tootmise, töötlemise, transpordi, käitlemise, ladustamise ja müügi alade inspekteerimine, et tagada vastavus riiklikult kehtestatud jm reeglitele, eeskirjadele ja normidele; f) ettevõtete ja avalikkuse nõustamine tooraine, toiduainete, ravimite, kosmeetikatarvete jms kaupade hügieeni, sanitaarabinõusid, puhtust ja sortimist puudutavaid küsimusi käsitlevate riiklikult kehtestatud jm reeglite ja eeskirjade täitmise osas; g) asutuste inspekteerimine, et tagada nende vastavus saasteainete heitkoguseid ja ohtlike jäätmete kõrvaldamist käsitlevatele riiklikult kehtestatud jm reeglitele ja eeskirjadele; h) tegevuste algatamine vee, õhu, toidu või mulla hügieeni säilitamiseks või parandamiseks ning saastumise vältimiseks; i) haigusi levitavate organismide ja õhus levivate kahjulike ainete tõrje, toidu hügieenilise käsitsemise, jäätmete nõuetekohase kõrvaldamise, avalike kohtade puhastamise ning muude ennetavate ja korrigeerivate abinõude edendamine; j) töötervishoiu, tööohutuse ja sanitaarolukorra parandamise projektide jaoks vajalike materjalide ja tööjõu hulga ja maksumuse hindamine.</t>
  </si>
  <si>
    <t>Töötervishoiu ja tööohutuse nõunik – 2263 Tööhügieenik – 2263 Kiirguskaitse ekspert – 2263</t>
  </si>
  <si>
    <t>toiduohutuse spetsialist</t>
  </si>
  <si>
    <t>Kiirabitehnikud annavad meditsiiniasutusse toimetamise eel ja ajal erakorralist arstiabi vigastatud, haigetele, haiglastele vm kehalise või vaimse vaegusega patsientidele. Tööülesanded on: a) õnnetusse, looduskatastroofi jm erakorralisse olukorda sattunud isikute terviseseisundi hindamine ning viivitamatu ja erialase arstiabi vajaduse määramine; b) erakorralise ravi protokollile vastavate meditsiiniliste protseduuride teostamine, ravimite manustamine jm ravivõtete kasutamine, sealhulgas patsientide elustamine, defibrillaatori ja elustamisvahendite kasutamine; c) meditsiini-, taastusravi- vm tervishoiuasutuste vahelise transpordi ajal patsientide tervisliku seisundi muutumise jälgimine; d) ühiskonnagruppide ja põhiteenuste osutajate teavitamine ja koolitamine haiguse või vigastuse korral esmaabi andmise osas; e) viibimine ja/või patrullimine suurtel rahvakogunemistel jm sündmustel, kus on suurem tõenäosus tervisega seotud erakorraliste olukordade tekkeks; f) patsientide seisundit ja teostatud raviprotseduure puudutava teabe dokumenteerimine meditsiiniregistri süsteemis.</t>
  </si>
  <si>
    <t>32580002</t>
  </si>
  <si>
    <t>Kiirabi välijuht</t>
  </si>
  <si>
    <t>2025-03-21</t>
  </si>
  <si>
    <t>See ametirühm hõlmab all-pearühmas 32 (Tervishoiu keskastme spetsialistid) mujal liigitamata tervishoiu keskastme spetsialiste. Näiteks kuuluvad siia rühma sellised ametid nagu HIV nõustaja, pereplaneerimise nõustaja jm. Sellistel juhtudel täidetakse järgmisi ülesandeid: a) patsientidega vestlemine ja nende läbivaatamine, et saada teavet nende tervisliku seisundi ning vigastuse, haiguse vm kehalise või vaimse terviseprobleemi laadi ja ulatuse kohta; b) patsientidele ja peredele teabe jagamine ning nende nõustamine teatud haiguste, ennetuse ja ravivalikute, raviplaani järgimise ning tervislikku seisundit mõjutava käitumise küsimustes; c) patsientidel terapeutilise hoolduse ja ravi teostamine; d) teatud lihtsate kliiniliste protseduuride teostamine, näiteks HIV antikehade analüüside võtmine või emakasiseste vahendite paigaldamine; e) toidulisandite, retroviiruse vastaste ja profülaktiliste ravimite ning muude tervishoiuvahendite jagamine ning nende kohta nõu andmine; f) patsientide seisundi jälgimine raviplaani läbimise ajal ning arsti või mõne teise tervishoiu tippspetsialisti juurde suunamist nõudvate tunnuste ja sümptomite kindlaksmääramine; g) patsientide tervislikku seisundit ja ravile allumist puudutava teabe dokumenteerimine meditsiiniregistri süsteemis; h) teabe vahetamine teiste tervishoiuteenuste osutajatega, kui see on vajalik pideva ja igakülgse abi tagamiseks.</t>
  </si>
  <si>
    <t>32590003</t>
  </si>
  <si>
    <t>Podoloog</t>
  </si>
  <si>
    <t>jalahooldusspetsialist</t>
  </si>
  <si>
    <t>Sellesse all-pearühma kuuluvad ametid on liigitatud järgmistesse allrühmadesse: 331 Finants- ja matemaatilise arvestuse keskastme spetsialistid 332 Ostu- ja müügiagendid ja -vahendajad 333 Äriteenuste agendid 334 Sekretärid-asjaajajad jms sekretärid 335 Valitsuse haldusalade ametnikud</t>
  </si>
  <si>
    <t>Sellesse allrühma kuuluvad ametid on liigitatud järgmistesse ametirühmadesse: 3311 Väärtpaberi- ja valuutamaaklerid ning -vahendajad 3312 Krediidi- ja laenuhaldurid 3313 Raamatupidamise keskastme spetsialistid 3314 Statistilise ja matemaatilise arvestuse jms keskastme spetsialistid 3315 Hindajad ja kahjuhindajad</t>
  </si>
  <si>
    <t>Väärtpaberi- ja valuutamaaklerid ning -vahendajad ostavad ja müüvad väärtpabereid, aktsiaid, võlakirju jm finantsinstrumente ning kauplevad välisvaluuta, kiirtehingute või futuuride turgudel iseenda ettevõtte või teenustasu maksvate klientide nimel. Nad soovitavad klientidele või juhtkonnale tehinguid. Tööülesanded on: a) teabe hankimine klientide ja ettevõtete finantsolukorra kohta enne võimalike investeeringute tegemist; b) väärtpaberite, võlakirjade, aktsiate ning muude finantsinstrumentide ja välisvaluutaga seotud turutendentside analüüsimine; c) tulevaste klientide teavitamine turutingimustest ja perspektiividest; d) soovituste andmine ning osalemine läbirääkimistes klientidele kapitali hankimise eesmärgil laenude võtmise ning aktsiate ja võlakirjade finantsturule paigutamise tingimuste ja korralduse üle; e) väärtpaberite, aktsiate, võlakirjade vm finantsinstrumentide ja tulevikus või koheselt üle antava välisvaluuta ostu- ja müügikorralduste registreerimine ja edastamine.</t>
  </si>
  <si>
    <t>Võlakirjade analüütik – 2413 Toorainemaakler – 3324 Toorainefutuuride diiler – 3324 Väärtpaberiametnik – 4312</t>
  </si>
  <si>
    <t>Krediidi- ja laenuhaldurid analüüsivad ja hindavad krediidi- ja laenutaotlustes esitatud finantsteavet ning otsustavad kliendile krediidi või laenu andmise või mitteandmise üle või annavad juhtkonnale soovitusi taotluste heakskiitmise või tagasilükkamise kohta. Tööülesanded on: a) eraisikulaenude, hüpoteekide, õppe- ja ettevõtluslaenude taotlejatega vestlemine; b) laenutaotleja finantsseisundi, soovituste, krediidi ja tagasimaksevõime uurimine ja hindamine; c) krediidi- ja laenutaotluste esitamine juhtkonnale koos soovitusega heakskiitmiseks või tagasilükkamiseks; d) oma volituste piirides laenutaotluste heakskiitmine või tagasilükkamine, tagades asutuse krediidinormidest kinnipidamise; e) maksete registreerimine ning tasumata summade kohta standardsete sissenõudekirjade koostamine ning nende edastamine õiguslike meetmete võtmiseks; f) krediidi- ja laenudokumentide täitmine.</t>
  </si>
  <si>
    <t>Raamatupidamise keskastme spetsialistid peavad täielikku arvestust ettevõtte finantstehingute üle ning kontrollivad tehingutega seotud dokumentide ja kirjete õigsust. Tööülesanded on: a) ettevõtte kõigi finantstehingute kohta täieliku arvestuse pidamine vastavalt raamatupidamise üldpõhimõtetele ja raamatupidamise tippspetsialistide juhendamisel; b) väljamaksete, laekumiste jm finantstehingutega seotud dokumentide ja kirjete õigsuse kontrollimine; c) kindlaksmääratud perioodide kohta finantsaruannete koostamine; d) raamatupidamise põhimõtete ja praktika alaste teadmiste rakendamine töö käigus tekkivate probleemide tuvastamiseks ja lahendamiseks; e) standardsete arvutitarkvara pakettide kasutamine raamatupidamiseks ja sellega seotud arvutusteks; f) raamatupidamise kontoritöötajate töö juhendamine.</t>
  </si>
  <si>
    <t>Vanemraamatupidaja – 2411 Aktuaari assistent – 3314 Raamatupidamisametnik – 4311</t>
  </si>
  <si>
    <t>Statistilise ja matemaatilise arvestuse jms keskastme spetsialistid osutavad abi statistiliste, matemaatiliste või aktuaarsete andmete kogumise, töötlemise ja esitamise planeerimisel ning nende toimingute teostamisel, töötades tavaliselt statistikute, matemaatikute ja aktuaaride juhendamise all. Tööülesanded on: a) abi osutamine statistiliste, matemaatiliste, aktuaarsete jms arvutuste planeerimisel ja teostamisel; b) statistiliste loendus- ja küsitlusoperatsioonide jaoks vajalike materjalide ja tööjõu hulga ja maksumuse üksikasjalike hinnangute koostamine; c) registrite loomise, pidamise ja kasutamisega ning loendus- ja küsitlusoperatsioonide valimite koostamisega seotud tehniliste ülesannete täitmine; d) loenduste ja küsitluste käigus andmete kogumise ja kvaliteedikontrolliga seotud tehniliste ülesannete täitmine; e) standardsete arvutitarkvara pakettide kasutamine matemaatiliste, aktuaarstatistika jms arvutuste teostamiseks; f) statistiliste, matemaatiliste, aktuaarsete, raamatupidamislike jm tulemuste ettevalmistamine graafiku või tabeli kujul esitamiseks; g) statistika, matemaatika, kindlustusmatemaatika, raamatupidamise jms valdkondade põhimõtteid ja praktikat puudutavate teadmiste kasutamine töö käigus tekkivate probleemide tuvastamiseks ja lahendamiseks; h) statistilise arvestuse kontoritöötajate töö juhendamine.</t>
  </si>
  <si>
    <t>Aktuaar – 2120 Matemaatik – 2120 Statistik – 2120 Raamatupidamisassistent – 3313 Statistikaametnik – 4312</t>
  </si>
  <si>
    <t>Hindajad ja kahjuhindajad hindavad vara ja mitmesuguste kaupade väärtust ning kindlustuspoliisiga kaetud kahjusummasid. Tööülesanded on: a) tooraine, kinnisvara, tööstusseadmete, isikliku või leibkonna vara, kunstiteoste, vääriskivide jm esemete kvaliteedi või väärtuse kindlaksmääramine; b) kahju suuruse ja kindlustusfirma kohustuste hindamine kindlustuspoliisiga kaetavate kahjude osas; c) sarnaste esemete või vara müügi- ja hindamisdokumentide hankimine; d) esemete või vara inspekteerimine selle seisukorra, suuruse ja ehituse hindamiseks; e) hindamisaruannete koostamine, tuues välja hindamise aluseks olnud tegurid ja kasutatud meetodid.</t>
  </si>
  <si>
    <t>Sellesse allrühma kuuluvad ametid on liigitatud järgmistesse ametirühmadesse: 3321 Kindlustusagendid 3322 Müügiesindajad 3323 Varustajad 3324 Kaubamaaklerid</t>
  </si>
  <si>
    <t>Kindlustusagendid annavad uutele ja olemasolevatele klientidele nõu elu-, õnnetusjuhtumi-, sõiduki-, vastutus-, toetus-, tulekahju-, mere- jm kindlustuse kohta ning müüvad neile vastavaid poliise. Tööülesanded on: a) teabe hankimine klientide olukorra kohta sobiva kindlustusliigi ja -tingimuste leidmiseks; b) klientidega läbirääkimiste pidamine kindlustamist vajava riski vormi ja määra üle; c) kindlustuse ja selle tingimuste, riskipreemiate ja klientide poolt saadava kasu üksikasjade selgitamine; d) klientide abistamine vajaliku kindlustuskatte vormi ja määra selgitamisel, kindlustuspreemiate arvutamisel ja makseviisi valimisel; e) edasikindlustuslepingute üle läbirääkimiste pidamine ja nende sõlmimine; f) suurte või erakorraliste projektide, paigaldiste või riskide korral kindlustuslepingute asjus nõu andmine, tingimuste üle läbirääkimiste pidamine ja lepingute sõlmimine.</t>
  </si>
  <si>
    <t>Kindlustusseltsi juht – 1346 Kindlustushindaja – 3315 Väärtpaberite diiler – 3311 Kindlustusametnik – 4312</t>
  </si>
  <si>
    <t>Müügiesindajad esindavad ettevõtet mitmesuguste kaupade ja teenuste müümisel ettevõtetele jm organisatsioonidele ning annavad vajadusel teavet konkreetsete toodete kohta. Tööülesanded on: a) tellimuste hankimine jaekaubandus-, tööstus-, hulgikaubandus- jm ettevõtetelt ning neile kaupade müümine; b) seadmete, varude ja nendega seotud teenuste müümine äriettevõtetele või üksikisikutele; c) turutingimusi ning tööandja ja konkurentide kaupu ja teenuseid puudutava teabe hankimine ja uuendamine; d) müügil olevate toodete ja seadmete omaduste ja funktsioonide kohta potentsiaalsetele klientidele teabe jagamine ja nende kasutuse või omaduste demonstreerimine; e) hinnapakkumiste ja laenutingimuste edastamine, tellimuste registreerimine ja tarnete korraldamine; f) tarnijate ja tootjate teavitamine klientide reageeringutest ja nõudmistest; g) müügijärgsete kontaktide hoidmine klientidega, et tagada rahulolu ostetud toodetega.</t>
  </si>
  <si>
    <t>Müügijuht (juhatab alluvaid) – 1221 Meditsiiitoodete müügiesindaja – 2433 Tehniktoodete müügiesindaja – 2433 Info- ja kommunikatsioonitehnoloogia müügispetsialist – 2434 Poemüüja – 5223 Läveltmüüja – 5243</t>
  </si>
  <si>
    <t>turundusassistent; digiturunduse spetsialist</t>
  </si>
  <si>
    <t>Varustajad ostavad tööstus-, kaubandus-, valitsus- jm organisatsioonide ja asutuste nimel kasutamiseks või edasimüügiks mõeldud kaupu ja teenuseid. Tööülesanded on: a) lepingutingimuste kindlaksmääramine või nende üle läbirääkimiste pidamine, seadmete, tooraine, toodete, teenuste ja edasimüüdava kauba tarnijate valimine või soovitamine; b) teabe hankimine nõudmiste ja varude kohta ning ostetava koguse, selle kvaliteedi, hinna, tarnetähtaegade jm lepingutingimuste määramine; c) üld- ja eriseadmete, materjalide või äriteenuste ostmine oma ettevõttes kasutamiseks või edasiseks töötlemiseks; d) hangete väljakuulutamine, tarnijatega konsulteerimine ja hinnapakkumiste läbivaatamine; e) jae- või hulgimüügiettevõtetest edasimüümisele mineva kauba ostmine; f) turuülevaadete, erialaajakirjade ja müügiedendusmaterjalidega tutvumine ning messide, väljapanekute, tehaste ja tootearendusürituste külastamine; g) kõige paremini organisatsiooni vajadustele vastava kauba või toodete valimine; h) tarnijatega vestlemine ning läbirääkimiste pidamine hindade, allahindluse, krediiditingimuste ja transpordikorralduse üle; i) kauba müügipunktidesse jaotamise järele valvamine ning piisavate laovarude hoidmine; j) tarnegraafikute koostamine, nende täitmise jälgimine ning probleemide lahendamiseks klientide ja tarnijatega ühenduse võtmine.</t>
  </si>
  <si>
    <t>Kaubamaaklerid ostavad ja müüvad enda ettevõtte või vahendustasu eest klientide nimel toorainet ja veoteenuseid, tavaliselt mahtkaubana. Tööülesanded on: a) tooraine ostjate ja müüjate vahel kontakti loomine; b) klientide ostu- või müügisoovide arutamine ja sellekohane nõustamine; c) laevade lastiruumi mahu ostmine ja müümine; d) tooraine ja toorainefutuuride ostu või müügi üle läbirääkimiste pidamine; e) toorainele lasti ja/või ladustamisruumi leidmine ning prahi-, veo- ja ladustamishinna üle läbirääkimiste pidamine; f) turutendentside jm tooraine ja veoteenuste pakkumist ja nõudlust mõjutavate tegurite jälgimine ja analüüsimine.</t>
  </si>
  <si>
    <t>Finantsinstrumentide maakler – 3311 Finantsinstrumentide maakler – 3311 Väärtpaberimaakler – 3311 Väärtpaberite diiler – 3311 Kindlustusagent – 3321</t>
  </si>
  <si>
    <t>Sellesse allrühma kuuluvad ametid on liigitatud järgmistesse ametirühmadesse: 3331 Tollimaaklerid ja ekspedeerijad 3332 Konverentside ja ürituste korraldajad 3333 Töövahendajad 3334 Kinnisvaramaaklerid ja -haldurid 3339 Äriteenuste agendid, mujal liigitamata</t>
  </si>
  <si>
    <t>Tollimaaklerid ja ekspedeerijad teostavad tollivormistuse protseduure ning tagavad kindlustusdokumentide, ekspordi- ja impordilitsentside jm vormistusasjaolude korrasoleku. Tööülesanded on: a) eksport- ja importkaupade tollivormistuse teostamine; b) kindlustusdokumentide korrasoleku tagamine; c) ekspordi- ja impordilitsentside jm vormistusasjaolude korrektsuse tagamine; d) veokirjade allkirjastamine ja väljaandmine; e) impordi- ja ekspordidokumentide kontrollimine lasti sisu kindlaksmääramiseks ning kaupade liigitamiseks erinevatesse tasu- ja tariifirühmadesse, kasutades tariifide kodeerimissüsteemi.</t>
  </si>
  <si>
    <t>Konverentside ja ürituste korraldajad korraldavad ja koordineerivad konverentside, ürituste, vastuvõttude, bankettide ja seminaride jaoks vajalikke teenuseid. Tööülesanded on: a) konverentside, kokkutulekute ja messide tutvustamine võimalikele klientidele; b) osutatavaid teenuseid ning ruumide ja seadmete rendi, toitlustuse jms teenuste hinda puudutavatele päringutele vastamine; c) klientidega kohtumine, et arutada nende vajadusi ja tuua välja neile vajadustele vastavad paketivalikud; d) konverentsiruumide, toitlustuse, kujunduse, väljapanekute, audiovisuaalsete ja arvutiseadmete hankimise ning osalejate majutuse, transpordi ja koosviibimiste, esinejate logistika korralduse ning muude teenuste korraldamine ja koordineerimine; e) osalejate registreerimise korraldamine; f) eelarve piirides osutatavate teenuste liigi ja hinna üle läbirääkimiste pidamine; g) alltöövõtjate töö järele valvamine ning töökäskude suhtes esinenud kõrvalekalletest teatamine.</t>
  </si>
  <si>
    <t>Töövahendajad leiavad tööotsijatele vabu töökohti, leiavad ettevõtete ning riigiasutuste jm organisatsioonide soovil tööandjatele töötajaid ja konkreetsete projektide teostamiseks vajalikku lepingulist tööjõudu või otsivad teenustasu eest tööotsijatele töökohti. Tööülesanded on: a) tööotsijatele vabade töökohtade leidmine; b) tööandja või töötaja soovil teenustasu eest vabadele kohtadele töötajate otsimine; c) alalisele või lepingulisele tööle võetavate töötajate puhul nõutavate oskuste jm omaduste läbiarutamine tööandjatega; d) sobivate oskuste jms omadustega töötajate leidmine ning riiklikes või rahvusvahelistes eeskirjades ja nõuetes ette nähtud vormistustoimingute teostamine; e) töölepingute seadusele vastavuse tagamine ja nende allkirjastamine; f) koolituskavade alane nõustamine.</t>
  </si>
  <si>
    <t>Karjäärinõustaja – 2423 Kutseanalüütik – 2423 Kirjandusagent – 3339 Kontserdiagent – 3339 Spordiagent – 3339 Teatriagent – 3339</t>
  </si>
  <si>
    <t>Kinnisvaramaaklerid ja -haldurid korraldavad kinnisvara müüki, ostmist, üürimist ja liisimist, tehes seda tavaliselt klientide nimel ja teenustasu eest. Tööülesanded on: a) müüdava või üüritava vara, selle omaniku olukorra ning võimalike ostjate või üürnike vajaduste kohta teabe hankimine; b) müüdavate või üüritavate kinnisvaraobjektide näitamine võimalikele ostjatele või üürnikele ning müügi- või üüritingimuste selgitamine; c) üürnike ja omanike vahelistele üüri- ja tasuläbirääkimistele kaasa aitamine; d) üüri- ja müügilepingute koostamine ja kulude arvestamine; e) üürilepingute sõlmimise ja omandiõiguse üleandmise korraldamine; f) omaniku nimel üüri- ja tagatisraha kogumine ning vara inspekteerimine enne üürimise algust, selle ajal ja pärast seda; g) vara haldamiseks vajalike töötajate olemasolu tagamine.</t>
  </si>
  <si>
    <t>See ametirühm hõlmab allrühmas 333 (Äriteenuste agendid) mujal liigitamata äriteenuste agente. Näiteks kuuluvad siia rühma töötajad, kes loovad ärikontakte, müüvad äriteenuseid, näiteks meedia reklaamipinda, valmistavad ette sportlaste, meelelahutajate ja esinejate esinemislepinguid, raamatute kirjastamise, näidendite lavastamise või muusika salvestamise, esitamise ja müügi lepinguid, müüvad oksjonitel vara ja kaupu ning kavandavad ja organiseerivad paketi- ja grupireise. Sellistel juhtudel täidetakse järgmisi tööülesandeid a) müüdavate teenuste ja võimalike ostjate vajaduste kohta teabe hankimine; b) müüja või ostja nimel lepinguläbirääkimiste pidamine ning müügi- ja maksetingimuste selgitamine kliendile; c) müüja või ostja nimel lepingute sõlmimine ning lepingute täitmise tagamine; d) tagamine, et ostetud äriteenused on ostjale kokkulepitud vormis ja kokkulepitud ajal kättesaadavad; e) mitmesuguse vara, autode, tooraine, kariloomade, kunstiesemete, ehete jm objektide oksjonil müümine. f) nii ärilise kui ka lõõgastumise eesmärgiga grupireiside organiseerimine ning reisi ja majutuse hulgibroneeringute teostamine.</t>
  </si>
  <si>
    <t>Sellesse allrühma kuuluvad ametid on liigitatud järgmistesse ametirühmadesse: 3341 Kontorijuhatajad 3342 Juristid-asjaajajad 3343 Sekretärid-asjaajajad ja sekretärid-juhiabid 3344 Meditsiinivaldkonna sekretärid</t>
  </si>
  <si>
    <t>Kontorijuhatajad juhendavad ja koordineerivad pearühma 4 (Kontoritöötajad ja klienditeenindajad) kuuluvate töötajate tegevust. Tööülesanded on: a) allpool loetletud ülesandeid täitvate töötajate töö koordineerimine, neile tööülesannete andmine ja nende töö hindamine: tekstitöötlus, registripidamine, telefoniga või vastuvõtulauas töötamine; andmete sisestamine, elektronkirjastamine ning muud üldisi kontori- ja haldustöö oskusi eeldavad tegevused; b) töögraafikute ja -kordade kehtestamine ning tegevuse koordineerimine teiste üksuste või osakondadega; c) tööga seotud probleemide lahendamine ning arengu- jm aruannete koostamine ja esitamine; d) töötajate väljaõpetamine ja juhendamine tööülesannete täitmise, ohutuseeskirjade ja ettevõtte tegevussuuniste alal või väljaõppe korraldamine; e) töötajate töötulemuste ja nende eeskirjadele vastavuse hindamine ning sellele vastavate personalitoimingute soovitamine; f) abi osutamine töötajate värbamisel, intervjueerimisel ja valimisel.</t>
  </si>
  <si>
    <t>Juristid-asjaajajad kasutavad eriteadmisi õigusterminoloogia ja -korralduse alal advokaadibüroodes, suurettevõtete õigusosakondades ja valitsusasutustes õigusvaldkonna spetsialistide toetamiseks suhtluse, dokumentatsiooni ja sisemise juhtimise koordineerimise tegevuste abil. Tööülesanded on: a) juriidiliste dokumentide ja paberite, näiteks aktide, testamentide, kirjalike tunnistuste ja kokkuvõtete koostamine ja töötlemine; b) dokumentide ja kirjade läbivaatamine ja korrigeerimine, et tagada vastavus menetluskorrale; c) klientidele, tunnistajatele ja kohtuametnikele juriidilise kirjavahetuse saatmine posti, faksi või tellitud kättetoimetamisteenuse abil; d) dokumentide, juhtumitoimikute ja õigusraamatukogude korrastamine ja haldamine; e) kohtumissoovide esmane läbivaatamine, kohtumiste ajaline planeerimine ja korraldamine; f) abi osutamine eelarvete koostamisel, kulude jälgimisel, lepingute ning ostu- või hanketellimuste koostamisel; g) kontoritöötajate töö juhendamine.</t>
  </si>
  <si>
    <t>Sekretärid-asjaajajad ja sekretärid-juhiabid täidavad juhtide ja tippspetsialistide abistamisel suhtlemise, koordineerimise ja korraldamisega seotud ülesandeid ja/või koostavad kirju, aruandeid, koosolekuprotokolle jm eridokumente. Tööülesanded on: a) kirjade ja protokollide koostamine; b) tähtaegade ja järelkontrolli kuupäevade küsimine, väljapakkumine ja neist kinnipidamise järgimine; c) kohtumissoovide esmane läbivaatamine, kohtumiste ja reiside ajaline planeerimine ja korraldamine; d) abi osutamine eelarvete koostamisel, kulude jälgimisel, lepingute ning ostu- või hanketellimuste koostamisel; e) teiste töötajatega suhtlemine mitmesugustes organisatsiooni tegevust puudutavates küsimustes; f) äri- ja tehnikaalaste jms kirjade kirjutamine ja neile vastamine; g) seadusandlike kogudes, kohtutes või mujal toimuva arutelu sõnasõnaline protokollimine, kasutades kiirkirja või spetsiaalseid kontoriseadmeid; h) kontoritöötajate ja klienditeenindajate töö juhendamine.</t>
  </si>
  <si>
    <t>Sekretär (üld) – 4120 Meditsiinialal töötav transkribeerija – 3344</t>
  </si>
  <si>
    <t>Meditsiinivaldkonna sekretärid kasutavad eriteadmisi meditsiiniterminoloogiast ja tervishoiuteenuste osutamise korrast, et abistada tervishoiu tippspetsialiste ja teisi töötajaid, täites mitmesuguseid suhtlemise, dokumenteerimise, halduse ja sisemise koordineerimise ülesandeid, et toetada tervishoiutöötajaid meditsiiniasutustes jms tervishoiuga seotud organisatsioonides. Tööülesanded on: a) arsti vastuvõttude ajaline planeerimine ja kinnitamine ning sõnumite edastamine meditsiinipersonalile ja patsientidele; b) meditsiinigraafikute, aruannete, dokumentide ja kirjade koostamine, registreerimine ja läbi vaatamine; c) patsientide küsitlemine vormide, dokumentide ja haiguslugude täitmiseks; d) kindlustus- jm nõudevormide täitmine; e) meditsiinitoimikute, registrite ja tehnilise raamatukogu haldamine; f) finantsaruannete ja arvelduskordade koostamine; g) abi osutamine eelarvete koostamisel, lepingute ning ostu- või hanketellimuste koostamisel; h) kontoritöötajate jm kontoripersonali töö juhendamine.</t>
  </si>
  <si>
    <t>Meditsiiniregistrite tehnik – 3252 Meditsiiniline assistent – 3256 Haigla vastuvõtuametnik – 4226 Sekretär (üld) – 4120</t>
  </si>
  <si>
    <t>Sellesse allrühma kuuluvad ametid on liigitatud järgmistesse ametirühmadesse: 3351 Tolli- ja piiriinspektorid 3352 Maksu- ja aktsiisiametnikud 3353 Sotsiaalkindlustusametnikud 3354 Litsentside ja lubade menetlejad 3355 Politseiinspektorid ja -uurijad 3359 Valitsuse haldusalade ametnikud, mujal liigitamata</t>
  </si>
  <si>
    <t>Tolli- ja piiriinspektorid kontrollivad riigipiiri ületavaid isikuid ja sõidukeid, et tagada vastavate riiklike seaduste ja eeskirjade täitmine. Tööülesanded on: a) riigipiiril ja rannikuvetes patrullimine, et peatada ebaseaduslikult riiki sisenevad või sealt lahkuvad isikud ning takistada valuuta või kaupade ebaseaduslikku importi või eksporti; b) riigipiiri ületavate isikute reisidokumentide kontrollimine, kindlustamaks vajalike volituste ja tõendite olemasolu; c) riigipiiri ületavate isikute pagasi kontrollimine, tagamaks selle vastavust kaupade ja valuuta impordi ja ekspordi kohta käivatele riiklikele seadustele ja eeskirjadele; d) riigipiiri ületavate sõidukite veodokumentide ja laadungi kontrollimine, tagamaks nende vastavust riiklikele seadustele ja eeskirjadele kaupade transiidi, impordi ja ekspordi kohta ning tegemaks kindlaks, et vajalikud maksed on tehtud; e) immigratsiooni- või tolliseadusi rikkuvate isikute kinnipidamine ning keelatud või deklareerimata kaupade arestimine; f) tegevuse koordineerimine ja koostöö korrakaitse, deporteerimise ja jälitusega tegelevate teiste asutustega; g) vajalike haldustoimingute teostamine asjaolude, tehingute, rikkumiste ja otsuste dokumenteerimiseks; h) vajadusel kohtus tunnistuste andmine läbiviidava juurdluse asjaolude ja tulemuste kohta.</t>
  </si>
  <si>
    <t>Maksu- ja aktsiisiametnikud vaatavad läbi maksudeklaratsioone, ostukirju jm dokumente isikute ja ettevõtete poolt tasumisele kuuluvate maksude, lõivude jm tasude liigi ja summa määramiseks, suunates erakorralised või olulised juhtumid edasi raamatupidamise tippspetsialistide, kõrgemate riigiametnike või juhtide juurde. Tööülesanded on: a) organisatsioonidele, ettevõtetele ja avalikkusele nõu andmine maksude ja riigilõivude kindlaksmääramist ja maksmist puudutavate seaduste, reeglite ja eeskirjade ning avalikkuse õiguste ja kohustuste kohta; b) maksudeklaratsioonide, ostukirjade jm dokumentide läbivaatamine tasumisele kuuluvate maksude, lõivude jm tasude liigi ja summa määramiseks; c) organisatsioonide poolt esitatud maksudeklaratsioonide, raamatupidamisdokumentide, -süsteemide ja sisekontrollisüsteemide uurimine, et tagada maksuseaduste ja -eeskirjade täitmine; d) eelnevaga seotud haldustoimingute sooritamine asjaolude dokumenteerimiseks, arvestuse pidamiseks ning juhtumite korral võetud meetmete kohta aruannete esitamiseks.</t>
  </si>
  <si>
    <t>Vanemraamatupidaja – 2411 Audiitor – 2411</t>
  </si>
  <si>
    <t>Sotsiaalkindlustusametnikud vaatavad läbi riiklikele, finants- või teenuseprogrammidele esitatud avaldusi, et määrata kindlaks taotleja abikõlblikkus ja hüvitise või vajalike teenuste määr, suunates erakorralised või olulised juhtumid edasi kõrgemate riigiametnike või juhtide juurde. Tööülesanded on: a) isikutele ja organisatsioonidele nõu andmine riiklikke toetusprogramme ning hüvitiste maksmist või teenustele suunamist reguleerivate riiklike seaduste, reeglite ja eeskirjade, samuti avalikkuse õiguste ja kohustuste kohta; b) avalduste jm dokumentide läbivaatamine, et teha kindlaks üksikisikutele antava toetuse liik ja suurus; c) dokumentide hindamine ja toetuse saajate küsitlemine, et tagada toetuste maksmise või teenuste osutamise jätkamiseks nõutav abikõlblikkus; d) seotud haldustoimingute sooritamine klientide andmete registreerimiseks ning aruannete koostamiseks abikõlblikkust, suunamist, toetuse maksmise lõpetamist ning väärkasutust või pettust puudutavate otsuste kohta.</t>
  </si>
  <si>
    <t>Perenõustaja – 2635 Sotsiaaltöötaja – 2635</t>
  </si>
  <si>
    <t>Litsentside ja lubade menetlejad vaatavad läbi litsentsitaotlusi kaupade eksportimiseks või importimiseks, ettevõtte asutamiseks, majade vm rajatiste ehitamiseks või passi saamiseks ning otsustavad, kas litsentsi- või passitaotlus rahuldada ja kas litsentsile lisada eritingimused, suunates erakorralised või olulised juhtumid edasi kõrgemate riigiametnike või juhtide juurde. Tööülesanded on: a) üksikisikutele nõu andmine vajaliku litsentsi liiki ning sellise litsentsi juurde kuuluvaid tingimusi puudutavate seaduste ja eeskirjade ning avalikkuse õiguste ja kohustuste kohta; b) taotluste jm dokumentide läbivaatamine ning otsustamine, kas anda litsents ning millised tingimused tuleks sellele lisada; c) passitaotluste läbivaatamine ning passi väljaandmiseks nõusoleku andmine; d) seotud haldustoimingute sooritamine taotluste menetlemiseks, tegevuste, hindamiste ja otsuste dokumenteerimiseks ning litsentsiotsuse kohta taotlejatele teadete koostamiseks; e) taotlejate litsentseerimiseks nõutavate katsete korraldamine ja tulemuste hindamine.</t>
  </si>
  <si>
    <t>Ehitusinspektorid – 3112 Tuletõrjeinspektor – 3112</t>
  </si>
  <si>
    <t>Politseiinspektorid ja -uurijad uurivad toimepandud kuritegudega seotud fakte ja asjaolusid, et teha kindlaks kahtlusalused isikud, ning hangivad asutuste või asjaolude ja inimeste käitumise kohta teavet, mis pole hõlpsasti kättesaadav ega ilmne, tehes seda enamasti kuritegude ärahoidmise eesmärgil. Tööülesanded on: a) sidemete loomine ja infoallikate leidmine seoses kavandatavate või toimepandud kuritegudega nende ärahoidmiseks või kahtlusaluste kindlakstegemiseks; b) tõendusmaterjali hankimine ja kontrollimine kuriteopaigast ja õnnetuskohast kaudsete tõendite ja asitõendite otsimise, tunnistajate ja kahtlusaluste küsitlemise ning dokumentide ja arvutifailide analüüsi abil; c) tõendusmaterjali analüüsimine kuritegude lahendamiseks, kuritegeliku tegevuse avastamiseks ning kohtuasjade jaoks teabe kogumiseks; d) sidemete loomine ja allikate leidmine, et hankida asutuste ja ettevõtete või asjaolude ning inimeste käitumise kohta teavet, mis pole hõlpsasti kättesaadav ega ilmne, tehes seda enamasti kuritegude ärahoidmise eesmärgil; e) arreteerimine; f) kohtus tunnistuste andmine või juurdluse asjaolude ja tulemuste kohta ülemustele aru andmine.</t>
  </si>
  <si>
    <t>Politsei peadirektor – 1112 Politseiülem – 1349 Eradetektiiv – 3411 Politseinik – 5412</t>
  </si>
  <si>
    <t>See ametirühm hõlmab allrühmas 335 (Valitsuse haldusalade ametnikud) mujal liigitamata valitsuse haldusalade ametnikke. Näiteks kuuluvad siia rühma põllumajandus-, kalandus-, metsandus-, hinna-, palga-, kaalu- ja mõõduinspektorid. Sellistel juhtudel täidetakse järgmisi tööülesandeid: a) tegevuskohtade kontrollimine, et tagada kaubanduses õigete kaalude ja mõõtude kasutamine; b) hinnaregulatsioonide jälgimine, et hinnata kaupade ja teenuste hinna sobivust klientide huvide kaitse seisukohast; c) palgaregulatsioonide jälgimine, et tagada tehtud tööle vastav palgatase ning hinnata vastavust tööseadusandlusele; d) eelnevaga seotud uurimis- ja haldustoimingute sooritamine asjaolude fikseerimiseks, vastavusprobleemide või sobimatu äripraktika dokumenteerimiseks ning aruannete ja kirjade koostamiseks.</t>
  </si>
  <si>
    <t>Tuletõrjeinspektor – 3112 Tervisekaitseinspektor – 3257 Tööohutuse inspektor – 3257 Saasteinspektor – 3257 Sanitaarinspektor – 3257</t>
  </si>
  <si>
    <t>kriisispetsialist</t>
  </si>
  <si>
    <t>2019-10-24</t>
  </si>
  <si>
    <t>Sellesse all-pearühma kuuluvad ametid on liigitatud järgmistesse allrühmadesse: 341 Õigus-, sotsiaal- ja religioonivaldkonna keskastme spetsialistid 342 Spordivaldkonna keskastme spetsialistid 343 Kunsti-, kultuuri- ja kulinaariavaldkonna keskastme spetsialistid</t>
  </si>
  <si>
    <t>Sellesse allrühma kuuluvad ametid on liigitatud järgmistesse ametirühmadesse: 3411 Õigusvaldkonna keskastme spetsialistid 3412 Sotsiaaltöö keskastme spetsialistid 3413 Religioonivaldkonna keskastme spetsialistid</t>
  </si>
  <si>
    <t>Õigusvaldkonna keskastme spetsialistid täidavad abistavaid ülesandeid kohtutes või advokaadibüroodes ning osutavad kindlustuslepingute, vara võõrandamise, laenude andmise jm finantstehingute, klientide nimel uurimise läbiviimise jm juriidiliste küsimustega seotud teenuseid. Tööülesanded on: a) kohtumenetluse ja -otsuste dokumenteerimine; b) nõudeavalduste, ametlike kutsete, määruste, kohtukutsete jm kohtu korralduste kättetoimetamine; c) kohtus ja istungisaalides korra hoidmine; d) protsessikokkuvõtete, menetlusdokumentide, apellatsioonide, testamentide, lepingute jm juriidiliste dokumentide koostamine ning õiguslikke seisukohti kokku võtvate tekstide ettevalmistamine või laenu- või kindlustustingimuste väljatoomine; e) juhtumiteks valmistumisel faktide uurimine, tõendite kogumine ning asjaomaste määruste, otsuste jm juriidiliste dokumentide uurimine; f) klientide nõustamine juriidilistes küsimustes; g) hüpoteekide, kinnipidamisõiguste, kohtuotsuste, servituutide, lepingute, kaartide jm dokumentide läbivaatamine, et teha kindlaks vara juriidiline kirjeldus ja omandiõigused; h) kinnisvara, aktsiate vm ametlikku registreerimist nõudvate objektide võõrandamisega seotud dokumentide koostamine; e) ettevõttes toimunud kaupade, raha või teabe võimalike vargusjuhtumite ning klientide või töötajate muu õigusvastase käitumise juhtumite uurimine; f) klientide nimel ettevõtete või asjaolude ja isikute käitumise uurimine.</t>
  </si>
  <si>
    <t>Haldusjurist – 2611 Kohtunik – 2612 Notar – 2619 Asjaajaja õigusküsimustes – 3342</t>
  </si>
  <si>
    <t>Nende väärtegude menetlemine, kus linnavalitsus on seaduse alusel määratud kohtuväliseks väärteomenetlejaks - menetluse alustamine, väärtemenetluse portaali pidamine, menetlusdokumentide koostamine, tõendusteabe kogumine, väärteoasjade üle arvestuse pidamine, andmete edastamine karistusregistrile jms. Sunnivahendi rakendamine, määratud trahvide laekumise jälgimine. Linna esindamine kohtus oma pädevuses.</t>
  </si>
  <si>
    <t>Sotsiaaltöö keskastme spetsialistid haldavad ja rakendavad sotsiaalabiprogramme ja kohalike teenuseid ning abistavad kliente isiklike ja sotsiaalsete probleemide lahendamisel. Tööülesanded on: a) klientide vajaduste kohta teabe kogumine ning nende oskuste, võimete ja vaeguste hindamine; b) puudega isikute või vanurite abistamine teenuste kasutamisel ning nende ühiskonnas toimetuleku parandamisel; c) klientide abistamine valikuvõimaluste kindlakstegemisel ja tegevuskavade väljatöötamisel, pakkudes selleks vajalikku tuge ja abi; d) klientide abistamine juriidilise, meditsiinilise ja rahalise abi võimaluste, eluasemeteenuste, töö, transpordi, kolimisabi, päevahoolduse, teiste saatekirja alusel osutatavate teenuste jm kogukonna ressursside kindlakstegemisel ja kasutamisel; e) ühiskodudes ja rehabilitatsioonikodudes elavate klientide nõustamine, nende tegevuste juhendamine ning nende väljakirjutamise eelsete ja järgsete tegevuste planeerimisel abistamine; f) abiprogrammidesse võetavate klientide valimisel osalemine; g) kriisisekkumisteenuste ja turvakoduteenuste osutamine; h) argioskuste õpitubade, mõnuainete kuritarvitamise raviprogrammide, käitumise parandamise programmide, noorteteenuste programmide ning muude kogukonna- ja sotsiaalteenuste programmide elluviimine sotsiaaltöötajate või tervishoiu tippspetsialistide juhendamisel; i) abi osutamine sekkumiste ja programmide tõhususe hindamisel, jälgides klientide arengut ja koostades sellekohaseid aruandeid; j) kontaktide hoidmine klientidega seotud teiste sotsiaalteenuseagentuuride, koolide ja tervishoiuteenuste osutajatega, et anda teavet ja saada tagasisidet klientide üldise olukorra ja arengu kohta.</t>
  </si>
  <si>
    <t>Abielunõustaja – 2635 Kriminaalhooldusametnik – 2635 Sotsiaaltöötaja – 2635</t>
  </si>
  <si>
    <t>2021-06-01</t>
  </si>
  <si>
    <t>Religioonivaldkonna keskastme spetsialistid abistavad vaimulikke või religioosset kogukonda, teevad religiooniga seotud töid, jutlustavad ja kuulutavad ühe konkreetse usundi õpetust ning püüavad parandada inimeste heaolu usu jõul ja vaimsete nõuannete abil. Tööülesanded on: a) religiooniga seotud töö tegemine; b) ühe konkreetse usundi õpetuse jutlustamine ja kuulutamine; c) abi osutamine avalike jumalateenistuste ja religioossete rituaalide läbiviimisel; d) üksikisikutele ja kogukondadele religioosse hariduse, vaimse juhendamise ja moraalse toe pakkumine; e) hädasolijatele toidu, rõivaste ja peavarju hankimise programmide haldamine ja neis osalemine; f) kogukondade ja üksikisikute nõustamine õige käitumise ja usuga seotud küsimustes, et säilitada või parandada nende heaolu.</t>
  </si>
  <si>
    <t>Bonsa – 2636 Imaam – 2636 Vaimulik – 2636 Hinduismi preester – 2636 Preester – 2636 Rabi – 2636 Herbalist – 3230 Külaravitseja – 3230 Nõidarst – 3230</t>
  </si>
  <si>
    <t>Sellesse allrühma kuuluvad ametid on liigitatud järgmistesse ametirühmadesse: 3421 Sportlased 3422 Treenerid, spordiinstruktorid ja -ametnikud 3423 Tervisespordi- ja vabaajateenuste instruktorid ja programmijuhid</t>
  </si>
  <si>
    <t>Sportlased osalevad spordivõistlustel. Nad treenivad ja võistlevad valitud spordialal üksikult või võistkonna liikmena. Tööülesanded on: a) spordivõistlustel osalemine; b) regulaarsetel harjutustel ja treeningutel osalemine ning iseseisev treenimine vajaliku füüsilise vormi ja oskuste säilitamiseks; c) spordi propageerimine ja intervjuude andmine; d) põhjalike teadmiste omamine konkreetse spordiala kohta; e) treeneritega konsulteerides strateegiate valimine; f) teiste võistlejate ja võistluspaigas valitsevate tingimuste hindamine; g) spordivõistlustel võistlemine; h) konkreetse spordiala reeglitest ja eeskirjadest kinnipidamine.</t>
  </si>
  <si>
    <t>Treenerid, spordiinstruktorid ja -ametnikud töötavad amatöör- ja profisportlastega nende sooritusvõime parandamiseks, propageerivad sportimist üldiselt, korraldavad spordivõistlusi ja tegutsevad spordikohtunikena vastavalt kehtestatud reeglitele. Tööülesanded on: a) sportlaste ja võistkondade tugevate ja nõrkade külgede kindlakstegemine; b) treeningute ja harjutuskordade kavandamine, väljatöötamine ja läbiviimine; c) võistluste kalendri ja kava väljatöötamine, kavandamine ja koordineerimine; d) sportlaste või võistkondade võistlusteks või mängudeks motiveerimine ja ettevalmistamine; e) võistlusstrateegia sõnastamine, mänguplaanide väljatöötamine ning sportlaste ja mängijate juhendamine mängu või võistluse ajal; f) sportlaste või võistkondade soorituse analüüsimine ja hindamine ning treeningukavade kohandamine; g) tehnika ja soorituse jälgimine ja analüüsimine ning tulevaste arenguvõimaluste kindlaksmääramine; h) spordisündmustel või võistlustel kohtunikuna tegutsemine, et tagada eetikanormide järgimine ning mängureeglitest ja ohutuseeskirjadest kinnipidamine; i) spordisündmuste või -võistluste käigus aegade mõõtmine ja seisude fikseerimine; j) võistlejate soorituse hindamine, punktide andmine, rikkumiste eest karistuste määramine ja tulemuste otsustamine; k) seisude jm sporditulemuste kohta andmete kogumine.</t>
  </si>
  <si>
    <t>Tervisespordiinstruktor – 3423 Ratsutamisinstruktor – 3423</t>
  </si>
  <si>
    <t>Tervisespordi- ja vabaajateenuste instruktorid ja programmijuhid juhivad, suunavad ja juhendavad harrastus-, tervisespordi- ja seiklustegevustega tegelevaid rühmi ja üksikisikuid. Tööülesanded on: a) harrastus- ja tervisesporditegevuste kavandamine ja läbiviimine; b) harrastus-, spordi- või tervisesporditegevuste jälgimine, et tagada nende ohutus ning anda vajadusel erakorralist või esmaabi; c) klientide võimakuse ja füüsilise vormi hindamine ja jälgimine ning tegevuste soovitamine; d) tervisespordis ja harrastustegevustes kasutatavate liigutuste, kontseptsioonide ja oskuste demonstreerimine ja õpetamine; e) varustuse kasutamise juhendamine; f) ohutusnõuete, reeglite ja eeskirjade selgitamine ning nende järgimise nõudmine.</t>
  </si>
  <si>
    <t>Suusatamistreener – 3422 Ujumistreener – 3422</t>
  </si>
  <si>
    <t>Sellesse allrühma kuuluvad ametid on liigitatud järgmistesse ametirühmadesse: 3431 Fotograafid 3432 Sisekujundajad ja dekoraatorid 3433 Galeriide, muuseumide ja raamatukogude tehnilised töötajad 3434 Peakokad 3435 Muud kunsti- ja kultuurivaldkonna keskastme spetsialistid</t>
  </si>
  <si>
    <t>Fotograafid kasutavad fotoaparaate inimeste, sündmuste, stseenide, materjalide, toodete jm objektide pildistamiseks. Tööülesanded on: a) fotode tegemine reklaami vm kaubanduslikul, tööstuslikul või teaduslikul eesmärgil ning ajalehtedes, ajakirjades jm väljaannetes ilmuvate lugude ja artiklite illustreerimiseks; b) isikutest ja rühmadest portreefotode tegemine; c) konkreetse ülesande nõudmistega tutvumine ning kasutatava kaamera, filmi, valgustuse ja taustatarvikute valimine; d) pildi kompositsiooni määramine, seadmete tehniline reguleerimine ja pildistatava asendi kohandamine; e) skannerite kasutamine fotode arvutisse ülekandmiseks; f) arvutite kasutamine fotode töötlemiseks; g) olemasolevate fotode kohandamine multimeediatoodetele lisatavate uute digitaalsete piltide loomiseks; h) värvipüstoli, arvuti vm meetodite kasutamine soovitud visuaalse efekti saavutamiseks.</t>
  </si>
  <si>
    <t>Filmioperaator – 3521 Videooperaator – 3521 Elektroonikaseadmete mehaanik – 7421 Fotograafiaseadmete parandaja – 7311 Fototrüki fotograaf – 7321 Fotolitograaf – 7321</t>
  </si>
  <si>
    <t>Sisekujundajad ja dekoraatorid kavandavad ja disainivad kaubandus-, tööstus-, avalike, jaekaubandushoonete ja elamute sisekujundust, et luua konkreetseks otstarbeks sobiv keskkond, arvestades elu- ja töökeskkonda parandavaid ning müügiedendust toetavaid tegureid. Nad koordineerivad ruumide ehitust ja dekoreerimist ning osalevad selles töös. Tööülesanded on: a) klientide ja huvirühmadega konsulteerides disaini lähteülesande eesmärkide ja piirangute kindlaksmääramine; b) ruumiliste, funktsionaalsete, tõhususe, ohutuse ja esteetiliste nõuete uurimine ja analüüsimine; c) hoonete sisemise disainilahenduse formuleerimine; d) kavandite, jooniste, illustratsioonide ja plaanide loomine disainilahenduste tutvustamiseks; e) klientide, juhtkonna, tarnijate ja ehitustöötajatega disainilahenduste üle läbirääkimiste pidamine; f) funktsionaalsete ja esteetiliste materjalide, mööbli ja sisekujunduses kasutatavate toodete valimine, soovitamine ja nende spetsifikatsioonide määramine; g) valitud disaini ehitamiseks vajalike kirjelduste ja dokumentide koostamine; h) sisekujunduse ehitamise ja dekoreerimise koordineerimine; i) lavadekoratsioonide disainimine ja värvimine; j) vaateakende jm toodete ja teenuste tutvustamiseks mõeldud vaatealade disainimine ja dekoreerimine.</t>
  </si>
  <si>
    <t>väljapanekute juht</t>
  </si>
  <si>
    <t>Galeriide, muuseumide ja raamatukogude tehnilised töötajad valmistavad kollektsiooni paigutamiseks ette kunstiteoseid, näidiseid ja säilikuid, kujundavad ja koostavad galeriiväljapanekuid ning abistavad raamatukoguhoidjaid registreeritud materjalide ja kaustade süsteemide korraldamisel ja kasutamisel. Tööülesanded on: a) esemete väljapanekuks ülesseadmine ja ettevalmistamine; b) näitusesisustuse, vitriinide ja vaatealade disainimine ja paigutamine; c) abi osutamine valgustuse ja väljapanekuseadmete ülesseadmisel; d) eksponaatide vastuvõtmine, saatmine, pakendamine ja pakendist väljavõtmine; e) uute teavikute tellimine ning raamatukoguregistrite ja ringlussüsteemide haldamine; f) trükitud ja salvestatud materjalide kataloogimine; g) andmete sisestamine andmebaasidesse ja arvutikirjete redigeerimine; h) audiovisuaalsete ja reprograafiliste seadmete käitamine; i) bibliograafiliste andmete otsimine ja kontrollimine.</t>
  </si>
  <si>
    <t>Peakokad koostavad menüüsid, mõtlevad välja uusi toite ning teostavad järelevalvet toitude planeerimise, korraldamise, ettevalmistamise ja kuumtöötluse üle hotellides, restoranides jm toidukohtades, laevade pardal, reisirongides ja kodumajapidamistes. Tööülesanded on: a) retseptide ja menüüde koostamine ja väljatöötamine, toiduainete ja tööjõu maksumuse arvestamine ja toiduainevarude tellimine; b) kõigi toitude kvaliteedi jälgimine kõigil valmistamise ja väljapaneku etappidel; c) toiduvalmistamisega seotud küsimuste arutamine juhtide, dietoloogide, köögipersonali ja ettekandjatega; d) kokkade ja teiste toiduvalmistamisega tegelevate töötajate tegevuste juhendamine ja koordineerimine; e) varude, seadmete ja tööpiirkondade inspekteerimine, et tagada vastavus kehtivatele normidele; f) toitude väljapaneku üle otsustamine ning dekoratiivsete toiduväljapanekute loomine; g) kokkade ja teiste töötajate juhendamine toitude valmistamisel, kuumtöötlemisel, garneerimisel ja väljapanekul; h) köögipersonali värbamises osalemine ning nende töötulemuste jälgimine; i) spetsiaaltoitude ja keerukate roogade valmistamine, maitsestamine ja kuumtöötlemine; j) hügieeni- ja toiduohutuseeskirjade selgitamine ja nendest kinnipidamise nõudmine.</t>
  </si>
  <si>
    <t>Kokk – 5120 Kiirtoidu valmistaja – 9411</t>
  </si>
  <si>
    <t>Sellesse all-pearühma kuuluvad ametid on liigitatud järgmistesse allrühmadesse: 351 IKT protsesside, teenuste ja kasutajatoe tehnikud 352 Telekommunikatsiooni- ja ringhäälingutehnikud</t>
  </si>
  <si>
    <t>Sellesse allrühma kuuluvad ametid on liigitatud järgmistesse ametirühmadesse: 3511 IKT operaatorid 3512 IKT kasutajatoe tehnikud 3513 Arvutivõrkude ja -süsteemide tehnikud 3514 Veebitehnikud</t>
  </si>
  <si>
    <t>IKT operaatorid osutavad abi info- ja kommunikatsioonitehnoloogia süsteemide, välisseadmete, riistvara, tarkvara ja nendega seotud arvutiseadmete igapäevasel töötlemisel, käitamisel ja jälgimisel, et tagada nende optimaalne töö ja teha kindlaks võimalikud probleemid. Tööülesanded on: a) välisseadmete ja nendega seotud arvutiseadmete käitamine ja juhtimine; b) arvutiterminali abil käskude sisestamine ning arvutil ja välisseadmetel juhtimisvahendite käivitamine, et seadmeid integreerida ja käitada; c) süsteemide jälgimine seadmerikete või talitlushäirete tuvastamiseks; d) seadmeriketest töödejuhatajale või hooldustehnikule teatamine; e) programmi veateadetele reageerimine probleemide leidmise ja kõrvaldamise, probleemi teistele töötajatele edasisuunamise või programmi sulgemise teel; f) töö lähtejuhiste lugemine, et määrata kindlaks kasutatavad seadmed, kasutusjärjekord, laaditavad materjalid, näiteks kettad ja paber, ning juhtimissätted; g) programmi väljundite leidmine, eraldamine ja sortimine vastavalt vajadusele ning andmete saatmine määratud kasutajatele; h) välisseadmetesse, näiteks printeritesse, tööks vajalike materjalide laadimine või välisseadmete operaatorite poolt teostatava välisseadmete laadimise järele valvamine.</t>
  </si>
  <si>
    <t>IKT kasutajatoe tehnikud osutavad vahetult või telefoni, e-posti vm elektrooniliste kanalite vahendusel kasutajatele tehnilist abi, mis hõlmab tarkvara, riistvara, arvuti välisseadmete, võrkude, andmebaaside ja interneti tõrgete ja probleemide diagnoosimist ja lahendamist ning süsteemide kasutuselevõtu, installi ja hooldusega seotud juhtnööride ja abi andmist. Tööülesanded on: a) tarkvara või riistvara talitlust puudutavatele kasutajapäringutele vastamine probleemide lahendamiseks; b) käskude sisestamine ja süsteemi töö jälgimine, et kontrollida töö korrektsust ja tuvastada tõrkeid; c) riistvara, tarkvara või välisseadmete installimine või neil pisiremondi teostamine vastavalt projekti või paigaldise spetsifikatsioonidele; d) järelevalve teostamine side- ja arvutisüsteemide igapäevase töö üle; e) töötajatele kasutamiseks mõeldud seadmete seadistamine, kaablite, operatsioonisüsteemide või vajaliku tarkvara nõuetekohane paigaldamine ja installimine või selle tagamine; f) igapäevaste andmesidetoimingute, probleemide ja teostatud parandustööde või installitoimingute dokumenteerimine; g) kasutajatel esinenud tehniliste probleemide emuleerimine või jäljendamine; h) kasutusjuhendite, tehniliste juhendite jm dokumentide lugemine lahenduste otsimiseks ja elluviimiseks. i) rakenduste programmeerijate, süsteemiarendajate ning teiste IKT tippspetsialistide abistamine IKT toodete ja teenuste arendamisel ning testimisel.</t>
  </si>
  <si>
    <t>Arvutivõrkude ja -süsteemide tehnikud rajavad, käitavad ja hooldavad arvutivõrke jm andmesidesüsteeme. Tööülesanded on: a) võrgusüsteemide käitamine, hooldamine ja rikete otsimine; b) lisaks võrkudele muude andmesidesüsteemide käitamine ja hooldamine; c) kasutajate abistamine võrgu- ja andmesideprobleemide lahendamisel; c) uuemaid seadmeid ja tarkvara vajavate valdkondade kindlakstegemine; e) arvutiriistvara, võrgutarkvara, operatsioonisüsteemi tarkvara ja rakendustarkvara installimine; f) arvutivõrkude alglaadimine ja sulgemine, varundus- ja taastustoimingute teostamine.</t>
  </si>
  <si>
    <t>Võrguadministraator – 2522 Võrguanalüütik – 2523 Arvutioperaator – 3511 Veebitehnik – 3514</t>
  </si>
  <si>
    <t>Veebitehnikud hooldavad ja jälgivad interneti ja intraneti veebisaite, veebiserverite riist- ja tarkvara ning toetavad nende optimaalset toimimist. Tööülesanded on: a) interneti ja intraneti veebisaitide või veebiserveri riist- või tarkvara installimine ja jälgimine ning nende töökindluse ja kasutatavuse toetamine; b) dokumentide, tegevussuuniste ja juhiste väljatöötamine ja säilitamine, tegevuskordade ja süsteemi logide salvestamine; c) turvameetmete väljatöötamine, koordineerimine, ellurakendamine ja jälgimine; d) töö tõhustamiseks vajalike analüüside ja soovituste tegemine, kaasa arvatud süsteemide uuendamise ja uute süsteemide soetamise osas; e) klientide ja kasutajatega suhtlemine ning nende juhendamine; f) veebilehtede loomine ja muutmine; g) veebiserveri varundus- ja taastustoimingute teostamine.</t>
  </si>
  <si>
    <t>Arvutisüsteemide administraator – 2522 Võrguadministraator – 2522 Süsteemiadministraator (haldur) – 2522 Süsteemianalüütik (arvutid) – 2511 Arvutitarkvara arendaja – 2512 Arvutimängude kujundaja – 2166 Veebidisainer – 2166 Veebiarendaja – 2513</t>
  </si>
  <si>
    <t>Sellesse allrühma kuuluvad ametid on liigitatud järgmistesse ametirühmadesse: 3521 Audiovisuaal- ja ringhäälingutehnikud 3522 Telekommunikatsioonitehnikud</t>
  </si>
  <si>
    <t>Audiovisuaal- ja ringhäälingutehnikud juhivad seadmete tehnilist tööd, et salvestada ja monteerida pilti ja heli raadio- ja telesaadetes edastamiseks, samuti muud liiki sidesignaalide edastamiseks maismaal, merel või õhusõidukis. Tööülesanded on: a) helisalvestusseadmete juhtimine; b) pildi- ja helisalvestiste monteerimis- ja mikserseadmete juhtimine piisava kvaliteedi tagamiseks ning pildi ja heli eriefektide loomiseks; c) pildi- ja helisalvestuse ning montaaži põhimõtteid ja praktikat käsitlevate teadmiste rakendamine probleemide tuvastamiseks ja lahendamiseks; d) raadio- ja telesaadete edastuse ja levi ning satelliitlevisüsteemide juhtimine; e) raadiosidesüsteemide, satelliiditeenuste ja kobarsüsteemide juhtimine maismaal, merel või õhusõidukis; f) ringhäälingu, sideterminalide ja ülekandesüsteemidega seotud põhimõtteid ja praktikat käsitlevate teadmiste rakendamine probleemide tuvastamiseks ja lahendamiseks; g) seadmete avariiremondi teostamine.</t>
  </si>
  <si>
    <t>videograaf</t>
  </si>
  <si>
    <t>Telekommunikatsioonitehnikud täidavad sidetehnikaalase uurimistööga ning sidesüsteemide projekteerimise, tootmise, montaaži, ehituse, käitamise, hoolduse ja remondiga seotud tehnilisi ülesandeid. Tööülesanded on: a) tehnilise abi osutamine sideseadmeid käsitlevas uurimis- ja arendustöös või prototüüpide katsetamisel; b) tehniliste materjalide, näiteks tööjooniste ja visandite uurimine, et määrata kindlaks kasutatav töömeetod; e) sideseadmete tootmiseks ja paigalduseks vajalike materjalide ja tööjõuvajaduse hulga ja maksumuse üksikasjalike hinnangute koostamine vastavalt etteantud spetsifikatsioonidele; d) sidesüsteemide tootmise, kasutamise, hooldamise ja remondi tehnilise järelevalve teostamine nende rahuldava toimimise ning spetsifikatsioonidele ja eeskirjadele vastavuse tagamiseks; e) sidetehnika põhimõtteid ja praktikat käsitlevate teadmiste ja oskuste kasutamine töö käigus tekkivate probleemide tuvastamiseks ja lahendamiseks.</t>
  </si>
  <si>
    <t>Elektroonikatehnik – 3114 Arvutiriistvara paigaldaja – 7422 Sideseadmete parandaja – 7422 Telefonipaigaldaja – 7422</t>
  </si>
  <si>
    <t>Sellesse pearühma kuuluvad ametid on liigitatud järgmistesse all-pearühmadesse: 41 Kontoritöötajad 42 Klienditeenindajad 43 Arvepidamise ja materjaliarvestuse kontoritöötajad 44 Muud kontoritöötajad ja klienditeenindajad</t>
  </si>
  <si>
    <t>Sellesse all-pearühma kuuluvad ametid on liigitatud järgmistesse allrühmadesse: 411 Kontoriabilised 412 Asjaajamise tugitöötajad 413 Masinakirjutajad ja andmesisestajad</t>
  </si>
  <si>
    <t>Sellesse allrühma kuuluvad ametid on liigitatud järgmisesse ametirühma: 4110 Kontoriabilised</t>
  </si>
  <si>
    <t>Kontoriabilised täidavad mitmesugususeid kontoritöö ja haldusalaseid ülesandeid vastavalt kehtestatud korrale. Tööülesanded on: a) teabe salvestamine, ettevalmistamine, sorteerimine, liigitamine ja registreerimine; b) kirjade sorteerimine, avamine ja saatmine; c) dokumentide kopeerimine ja faksimine; d) regulaarsete aruannete ja kirjavahetuse koostamine; e) töötajatele seadmete väljastamise dokumenteerimine; f) telefoni teel või elektrooniliselt laekuvatele päringutele vastamine või nende suunamine sobivale isikule; g) arvandmete kontrollimine, arvete ettevalmistamine ning teostatud finantstehingute andmete registreerimine; h) teabe sisestamine arvutisse ning tekstide toimetamine ja korrektuur.</t>
  </si>
  <si>
    <t>Sellesse allrühma kuuluvad ametid on liigitatud järgmisesse ametirühma: 4120 Asjaajamise tugitöötajad</t>
  </si>
  <si>
    <t>Asjaajamise tugitöötajad kasutavad kirjutusmasinaid, personaalarvuteid vm tekstitöötlusseadmeid kirjade jm dokumentide koostamiseks, kontrollivad ja vormindavad teiste töötajate koostatud dokumente, tegelevad sissetulevate ja väljuvate kirjadega, vaatavad läbi koosoleku- ja kohtumissoove ning täidavad mitmesuguseid haldusalaseid abiülesandeid. Tööülesanded on: a) dikteerimise, elektrooniliste dokumentide või käsikirjaliste mustandite põhjal koostatud kirjade, protokollide ja aruannete kontrollimine, vormindamine ja ümberkirjutamine vastavalt kontoritöö normidele, kasutades kirjutusmasinat, personaalarvutit vm tekstitöötlusseadmeid; b) erinevate arvutitarkvara pakettide, sh tabelarvutuse kasutamine haldusalase toe tagamiseks; c) sissetulevate ja väljuvate kirjadega tegelemine; d) kirjade, kirjavahetuse ja dokumentide skaneerimine, registreerimine ja jaotamine; e) koosoleku- ja kohtumissoovide vastuvõtmine ning koosolekute korraldamisel abistamine; f) puhkuste ja personali muude õiguste kontrollimine ja dokumenteerimine; g) registrisüsteemide korrastamine ja nende järelevalve; h) regulaarse kirjavahetusega tegelemine omal algatusel.</t>
  </si>
  <si>
    <t>Sekretär-asjaajaja – 3343 Sekretär-juhiabi – 3343 Asjaajaja õigusküsimustes – 3342 Meditsiinialal töötav sekretär – 3344</t>
  </si>
  <si>
    <t>Sellesse allrühma kuuluvad ametid on liigitatud järgmistesse ametirühmadesse: 4131 Masinakirjutajad jms tekstitöötlejad 4132 Andmesisestajad</t>
  </si>
  <si>
    <t>Masinakirjutajad jms tekstitöötlejad kasutavad kirjutusmasinat, personaalarvutit vm tekstitöötlusseadmeid tekstide trükkimiseks, redigeerimiseks ja printimiseks ning jäädvustavad suulist või kirjalikku materjali kiirkirjas. Tööülesanded on: a) kirjaliku materjali ümberkirjutamine mustanditelt, korrigeeritud eksemplaridelt, helisalvestitelt või kiirkirjast, kasutades arvutit, kirjutusmasinat vm tekstitöötlusseadmeid; b) valmistöö õigekirja, grammatika, kirjavahemärkide ja vorminduse kontrollimine; c) sisestatava materjali kogumine ja korrastamine vastavalt juhistele; d) valmisdokumentide registreerimine ja salvestamine arvuti kõvakettale vm andmekandjale või arvutipõhise registrisüsteemi pidamine dokumentide säilitamiseks, otsimiseks või uuendamiseks; e) dikteerimise järgi kirjutamine jm materjali kiirkirjas jäädvustamine; f) suulise teksti, keskkonnahelide ja laulutekstide jäädvustamine kinofilmide ja telesaadete subtiitritena; g) kiirkirjas üles märgitud ja helisalvestusseadmega salvestatud teabe ümberkirjutamine.</t>
  </si>
  <si>
    <t>Koosoleku protokollija – 4120 Meditsiinialal töötav transkribeerija – 3344</t>
  </si>
  <si>
    <t>Andmesisestajad sisestavad kodeeritud, statistilisi, finants- jm arvandmeid elektroonilistesse seadmetesse, arvutipõhistesse andmebaasidesse, arvutustabelitesse vm andmehoidlatesse, kasutades klaviatuuri, hiirt, optilist skannerit, kõnetuvastustarkvara vm andmesisestusvahendeid. Nad sisestavad andmeid mehaanilistesse ja elektroonilistesse seadmetesse matemaatiliste arvutuste tegemiseks. Tööülesanded on: a) arvete, blankettide, kirjete jm dokumentide vastuvõtmine andmehõiveks; b) arvandmete, koodide ja teksti sisestamine allikmaterjalilt arvutiga ühilduvatesse salvestus- ja töötlusseadmetesse; c) andmete õigsuse ja terviklikkuse kontrollimine ning vajadusel sisestatud andmete parandamine; d) arvepidamis- ja arvutusmasinatega töötamine; e) andmete importimine ja eksportimine erinevate andmebaasisüsteemide ja tarkvararakenduste vahel.</t>
  </si>
  <si>
    <t>Sellesse all-pearühma kuuluvad ametid on liigitatud järgmistesse allrühmadesse: 421 Tellerid jm rahakäitlusega seotud klienditeenindajad 422 Muud klienditeenindajad</t>
  </si>
  <si>
    <t>Sellesse allrühma kuuluvad ametid on liigitatud järgmistesse ametirühmadesse: 4211 Pangatellerid jms klienditeenindajad 4212 Kihlvedude vahendajad, krupjeed jm hasartmängutöötajad 4213 Pandimajapidajad ja rahalaenajad 4214 Võlgade sissenõudjad jms töötajad</t>
  </si>
  <si>
    <t>Pangatellerid jms klienditeenindajad suhtlevalt vahetult pankade või postkontorite klientidega seoses raha vastuvõtmise, vahetamise ja väljamaksmise või postiteenuste osutamisega. Tööülesanded on: a) kliendi sularaha sisse- ja väljamaksete, tšekkide, ülekannete, arvete, krediitkaardimaksete, maksekorralduste, kontrollitud tšekkide jms pangatehingute vormistamine; b) klientide kontode krediteerimine ja debiteerimine; c) kliendi korraldusel arvete tasumine ja maksekorralduste tegemine; d) kirjade vastuvõtmine, postmarkide müümine jm postkontori letitöötaja ülesannete täitmine, näiteks arvete maksmine, rahaülekanded jms toimingud; e) kliendi soovil raha vahetamine ühest vääringust teise; f) kõigi tehingute registreerimine ning nende kontrollimine kontojäägi suhtes.</t>
  </si>
  <si>
    <t>Kihlvedude vahendajad, krupjeed jm hasartmängutöötajad määravad kindlaks võidukoefitsiendid ning võtavad vastu ja maksavad välja spordivõistluste vm sündmuste tulemustega seotud kihlveopanuseid või viivad hasartmängukohtades läbi õnnemänge. Tööülesanded on: a) riskide kindlaksmääramine, et otsustada võidukoefitsientide üle ning panuseid kindlustada või nende vastuvõtmisest keelduda; b) ligikaudsete võidukoefitsientide loendi koostamine ja väljaandmine; c) kaartide jagamine, täringu veeretamine või ruletiratta keerutamine; d) hasartmängukohas kehtivate reeglite selgitamine ja tõlgendamine; e) võidunumbrite teatamine, võitude väljamaksmine ja kaotajatelt raha sissekasseerimine.</t>
  </si>
  <si>
    <t>Pandimajapidajad ja rahalaenajad laenavad raha pandiks antud esemete, vara vm tagatise vastu. Tööülesanded on: a) pandiks pakutavate esemete väärtuse hindamine, intresside arvutamine ja raha laenamine; b) esemete tagastamine pärast laenu tagasimaksmist või maksmata jätmise puhul panditud esemete müümine; c) laenu andmine tulevase saagi vms ettevõtmise õnnestumise tagatisel; d) laenude sissenõudmine, kui pant oli seotud tulevase saagi vms ettevõtmise õnnestumisega; e) arvestuse pidamine vastu võetud esemete ning välja antud ja vastu võetud raha üle.</t>
  </si>
  <si>
    <t>Võlgade sissenõudjad jms töötajad kasseerivad sisse tasumata võlgu ja katteta tšekke ning koguvad heategevuslikke annetusi. Tööülesanded on: a) võlgnike ülesotsimine ja nende asukoha kindlakstegemine; b) klientidele helistamine, nende külastamine või neile kirjutamine raha sissekasseerimise eesmärgil või hilisemate maksetähtaegade kokkuleppimiseks; c) aruannete koostamine sissekasseeritud summade kohta ning sissenõudmistööga seotud registrite ja arvestuse pidamine; d) õiguslike meetmete või teenuste osutamise katkestamise soovitamine, kui makset ei ole võimalik muul viisil kätte saada; e) heategevuslike annetuste küsimine ja kogumine.</t>
  </si>
  <si>
    <t>Sellesse allrühma kuuluvad ametid on liigitatud järgmistesse ametirühmadesse: 4221 Reisikonsultandid jm reisibüroo klienditeenindajad 4222 Kõne- ja kontaktikeskuse klienditeenindajad 4223 Telefonivahendusjaama operaatorid 4224 Hotelliadministraatorid 4225 Infopunkti klienditeenindajad 4226 Üldadministraatorid 4227 Uuringute, sh turu-uuringute küsitlejad 4229 Klienditeenindajad, mujal liigitamata</t>
  </si>
  <si>
    <t>Reisikonsultandid jm reisibüroo klienditeenindajad annavad teavet reisisihtkohtade kohta, koostavad reisikavasid, broneerivad sõidupileteid ja majutuskohti, registreerivad reisijaid registreerimisletis (check-in'is) ja väljumisel. Tööülesanded on: a) teabe hankimine erinevate transpordi- ja majutusliikide saadavuse, hinna ja mugavuse kohta, klientide vajaduste kindlakstegemine ning nende nõustamine reisi korraldamise osas; b) teabe andmine kohalike ja piirkondlike vaatamisväärsuste, ekskursioonide, restoranide, kunstiobjektide ja meelelahutusvõimaluste kohta ning klientide varustamine kaartide ja voldikutega; c) reisikavade koostamine; d) reisimiseks, ekskursioonideks ja majutuseks broneeringute tegemine ja kinnitamine; e) piletite, pardakaartide ja vautšerite väljastamine; f) klientide abistamine vajalike reisidokumentide, nt viisade hankimisel; g) reisidokumentide kontrollimine, reisijate ja pagasi registreerimine registreerimisletis (check-in'is) ja väljumisel; h) arvete koostamine ja maksete vastuvõtmine.</t>
  </si>
  <si>
    <t>Reisibüroo juhataja – 1439 Konverentside ja ürituste korraldaja – 3332 Reisijuht – 3339 Giid – 5113 Reisisaatja – 5113 Piletimüüja (meelelahutus- ja spordisündmused) – 5230</t>
  </si>
  <si>
    <t>Kõne- ja kontaktikeskuse klienditeenindajad annavad klientidele nõu ja teavet, vastavad päringutele ettevõtte või organisatsiooni kaupade, teenuste või tegevuspõhimõtete kohta ning töötlevad finantstehinguid, kasutades telefoni ja elektroonilisi sidevahendeid, näiteks e-posti. Nad töötavad ruumides, mis võivad paikneda kaugemal klientidest või kõnealuse ettevõtte või organisatsiooni muude tegevuste asukohast. Tööülesanded on: a) klientide sissetulevate kõnede ja sõnumitega tegelemine, et vastata päringutele, käidelda teenusepäringuid või lahendada kaebusi; b) vajaduste kindlakstegemine ja sündmuste sisestamine arvutisüsteemi; c) vajaduse korral ülesannete edastamine teistele üksustele; d) vajadusel arvete koostamine või maksete käitlemine; e) klientidele kirjade, infolehtede jm dokumentide saatmine; f) klientide nõustamine muude toodete või teenuste osas.</t>
  </si>
  <si>
    <t>Telefonimüüja – 5244 Kõnekeskuse müüja – 5244 Klienditeeninduskeskuse müüja – 5244 Telefonioperaator – 4223 Turu-uuringute küsitleja – 4227</t>
  </si>
  <si>
    <t>Telefonivahendusjaama operaatorid töötavad telefonivahendusjaamade ja -pultidega, et luua telefoniühendusi, võtavad vastu helistajate päringuid ja teateid teenuseprobleemide kohta, registreerivad sõnumeid ning suunavad need edasi töötajatele või klientidele. Tööülesanded on: a) vahendusjaamade ja -pultidega töötamine, et telefonikõnesid ühendada, ootele panna, edasi suunata ja katkestada; b) väljuvate kõnede ühendamine; c) telefonipäringutega tegelemine ja sõnumite registreerimine; d) sõnumite edastamine töötajatele või klientidele; e) operatsioonisüsteemi probleemide uurimine ja remonditeenistuste teavitamine.</t>
  </si>
  <si>
    <t>Hotelliadministraatorid võtavad vastu ja registreerivad külastajaid hotellides ja teistes majutusasutustes. Nad määravad neile tubasid, väljastavad võtmeid, annavad teavet hotelli teenuste kohta, vormistavad tubade broneeringuid, peavad arvestust vabade tubade kohta, esitavad lahkuvatele külastajatele teenuste eest arveid ning võtavad vastu makseid. Tööülesanded on: a) vabade tubade, broneeringute ja hõivatud tubade üle arvestuse pidamine; b) saabuvate külastajate registreerimine, neile tubade määramine, klientide krediidi kontrollimine ja toavõtmete väljastamine; c) teabe jagamine hotelli teenuste ja ümbruskonnas pakutavate teenuste kohta; d) teabe jagamine vabade majutusruumide olemasolust ja tubade broneerimine; e) külastajate koristus- ja hooldusteenuse saamise palvetele ja kaebustele vastamine; f) koristus- või hooldusteenistustega ühendust võtmine, kui külastajad teatavad probleemidest; g) klientide tarbitud teenuste eest arvete koostamine ja kontrollimine arvutipõhiste või manuaalsete süsteemide abil; h) sõnumite vastuvõtmine ja edastamine isiklikult, telefoni teel või telefonivahendusjaama abil; i) teenusearvete esitamine lahkuvatele klientidele ja maksete vastuvõtmine.</t>
  </si>
  <si>
    <t>2023-12-06</t>
  </si>
  <si>
    <t>Infopunkti klienditeenindajad vastavad silmast-silma, kirjalikele, e-posti ja telefoni teel edastatud päringutele ja kaebustele organisatsiooni kaupade, teenuste ja tegevuspõhimõtete kohta, annavad teavet ning suunavad inimesi edasi teiste infoallikate juurde. Nad töötavad kohtades, kus neil on vahetu kontakt klientidega, kaupade tootmisprotsessi või osutatavate teenustega. Tööülesanded on: a) kaupu, teenuseid ja tegevuspõhimõtteid puudutavatele päringutele vastamine, teabe andmine nende kättesaadavuse, asukoha, hinna jms teemade kohta; b) probleeme puudutavatele päringutele vastamine ning nõu, teabe ja abi andmine; c) päringute ja kaebustega seotud teabe registreerimine; d) keerukate päringute edasisuunamine meeskonna juhtidele või ekspertidele; e) vajalike blankettide, infopakettide ja brošüüride väljastamine huvitatud isikutele.</t>
  </si>
  <si>
    <t>Üldadministraatorid võtavad vastu ja tervitavad külastajaid, kliente või külalisi ning vastavad päringutele ja palvetele, kaasa arvatud kohtumiste korraldamist puudutavatele palvetele. Tööülesanded on: a) külastajate, külaliste või klientide vastuvõtmine ja tervitamine; b) klientidele kohtumiste kokkuleppimine; c) telefoni teel saabunud infopäringute ja kohtumissoovidega tegelemine; d) klientide juhatamine vajalikku kohta või vajaliku isiku juurde; e) infovoldikute, brošüüride või blankettide jagamine.</t>
  </si>
  <si>
    <t>Meditsiinialal töötav sekretär – 3344 Hotelli administraator – 4224</t>
  </si>
  <si>
    <t>Uuringute, sh turu-uuringute küsitlejad intervjueerivad inimesi ja jäädvustavad nende vastused erinevaid teemasid käsitlevate küsitluste ja turu-uuringute küsimustele. Tööülesanded on: a) inimestega ühenduse võtmine telefoni teel või isiklikult ning intervjuu eesmärgi selgitamine; b) küsimuste esitamine vastavalt küsitluse ja uuringu kavale; c) vastuste jäädvustamine paberile või sisestamine otse arvuti andmebaasi arvutipõhiste küsitlussüsteemide abil; d) vastustes leiduvate vastuolude kindlakstegemine ja kõrvaldamine; e) uuringu tellijale tagasiside andmine seoses tõeste andmete hankimisel esinenud probleemidega.</t>
  </si>
  <si>
    <t>See ametirühm hõlmab allrühmas 422 (Muud klienditeenindajad) mujal liigitamata klienditeenindajad. Siia kuuluvad näitaks töötajad, kes hangivad klientidelt ja töötlevad infot, mis on vajalik teenuste saamise õiguse kindlaksmääramiseks. Sellistel juhtudel täidetakse järgmisi tööülesandeid: a) patsientide küsitlemine, et saada ja töödelda haiglateenuste osutamiseks vajalikku teavet; b) sotsiaalabi taotlejate küsitlemine, et koguda nende taotlust puudutavat teavet; c) esitatud teabe õigsuse kontrollimine; d) menetluse algatamine abi andmiseks, muutmiseks, abist keeldumiseks või selle lõpetamiseks; e) hüvitiste maksmise ja nõuete korra kohta teabe andmine ja küsimustele vastamine; f) teenuse saamise õiguseta patsientide või taotlejate suunamine teiste organisatsioonide juurde.</t>
  </si>
  <si>
    <t>Sellesse all-pearühma kuuluvad ametid on liigitatud järgmistesse allrühmadesse: 431 Arvepidamise kontoritöötajad 432 Materjaliarvestuse ja transpordivaldkonna kontoritöötajad</t>
  </si>
  <si>
    <t>Sellesse allrühma kuuluvad ametid on liigitatud järgmistesse ametirühmadesse: 4311 Raamatupidamise kontoritöötajad 4312 Statistilise arvestuse, rahanduse ja kindlustuse kontoritöötajad 4313 Palgaarvestajad</t>
  </si>
  <si>
    <t>Raamatupidamise kontoritöötajad arvutavad, liigitavad ja registreerivad arvandmeid, et finantsarvestus oleks täielik. Nad täidavad mitmesuguseid regulaarseid arvutus-, sisestus- ja kontrolliülesandeid, et hankida raamatupidamisarvestuses kasutatavaid esmaseid finantsandmeid. Tööülesanded on: a) arvandmete, sissekannete ja dokumentide korrektsuse, matemaatilise täpsuse ja koodide õigsuse kontrollimine; b) raamatupidamistarkvara sisaldavate arvutitega töötamine teabe salvestamiseks, säilitamiseks ja analüüsimiseks; c) arv- ja finantsandmete liigitamine, registreerimine ja kokkuvõtmine, et koostada ja pidada finantsregistreid, kasutades päevikuid ja pearaamatuid või arvuteid; d) kviitungite, arvete, kontoväljavõtete jm finantsaruannete arvutamine, koostamine ja väljastamine vastavalt kehtivale korrale; e) sularahalaekumisi, kulusid, tasumata ja laekumata arveid, kasumit ja kahjumit jms küsimusi käsitlevate statistika-, finants-, raamatupidamis- või auditiaruannete ja -tabelite koostamine.</t>
  </si>
  <si>
    <t>Raamatupidamisassistent – 3313 Raamatupidamisarvestuse pidaja – 3313</t>
  </si>
  <si>
    <t>Statistilise arvestuse, rahanduse ja kindlustuse kontoritöötajad hangivad, koostavad ja arvutavad statistilisi või aktuaarseid andmeid või täidavad kindlustusettevõtete, pankade jm finantsinstitutsioonide tehingutega seotud kontoritöö ülesandeid. Tööülesanded on: a) kindlustuskaitse alguse, tühistamise, nõudetehingute, poliisimuudatuste ja maksete töötlemine; b) statistiliste või aktuaarsete andmete hankimine ja koostamine regulaarsete või ühekordsete andmeallikate põhjal; c) kogusummade, keskväärtuste, protsentide jm näitajate arvutamine ning nende esitamine nõutaval tabelkujul; d) finantsdokumentide koostamine ning tasumisele kuuluva intressi või vahendustasu ja maksumärgimaksu arvutamine; e) arvestuse pidamine klientide või tööandja nimel ostetud või müüdud võlakirjade, aktsiate jm väärtpaberite üle.</t>
  </si>
  <si>
    <t>Aktsiamaakler – 3311 Raamatupidamisassistent – 3313 Statistika assistent – 3314 Kaubamaakler – 3324 Arveametnik – 4311 Raamatupidamisametnik – 4311</t>
  </si>
  <si>
    <t>Palgaarvestajad koguvad, kontrollivad ja töötlevad teavet palgafondi kohta ning arvutavad välja osakonna, ettevõtte vm organisatsiooni töötajatele maksmisele kuuluva palga ja hüvitised. Tööülesanded on: a) arvestuse pidamine töötajate töölkäimise, puhkuse ja ületundide kohta, et arvutada manuaalsete või arvutipõhiste süsteemide abil töötajatele maksmisele kuuluva palga ja hüvitiste summa; b) töötajate tuluaruannete koostamine ja kontrollimine, märkides ära bruto- ja netopalga ning maksud, ametiühingutasud, võlamaksed, kindlustus- ja pensionimaksed ning muud mahaarvamised; c) töötajatele tehtavate maksete ja hüvitisemaksete ettevalmistamine maksmiseks tšeki või pangaülekandega; d) ajaarvestuslehtede, töögraafikute, palgaarvestuse jm teabe läbivaatamine, et teha kindlaks võimalikke lahknevusi palgasummades; e) töölkäimise, töötatud tundide ja palgakorrektsioonide kontrollimine ja teabe kandmine selleks ette nähtud kirjetesse.</t>
  </si>
  <si>
    <t>Raamatupidamisassistent – 3313 Raamatupidamisarvestuse pidaja – 3313 Arveametnik – 4311 Raamatupidamisametnik – 4311</t>
  </si>
  <si>
    <t>Sellesse allrühma kuuluvad ametid on liigitatud järgmistesse ametirühmadesse: 4321 Laoarvestuse kontoritöötajad 4322 Tootmisarvestuse kontoritöötajad 4323 Transpordivaldkonna kontoritöötajad</t>
  </si>
  <si>
    <t>Laoarvestuse kontoritöötajad peavad arvestust toodetud kaupade ning vastu võetud, kaalutud, välja antud, välja saadetud või lattu paigutatud tootmismaterjalide üle. Tööülesanded on: a) kaupade vastuvõtmise ja väljasaatmise korraldamine ja kontrollimine ning vastava arvestuse pidamine; b) laoregistri pidamine, kaupade väljastamise kontrollimine, vajaduse hindamine ja uute varude tellimine; c) tööriistade, varuosade või mitmesuguste seadmete vastuvõtmine, ladustamine ja väljaandmine ning vastava arvestuse pidamine; d) vastu võetud, toodetud või välja saadetud kaupade kaalumine ning vastava arvestuse pidamine; e) ladustamiseks vastu võetud mööbli jm esemete inventarinimestiku koostamine.</t>
  </si>
  <si>
    <t>Tootmisarvestuse kontoritöötajad arvutavad kindlatel kuupäevadel tootmiseks, ehituseks jms tootmistegevusteks vajalike materjalide koguseid ning koostavad ja kontrollivad tootmise ajakavasid. Tööülesanded on: a) tootmiskava kohaselt vaja minevate materjalide koguse, kvaliteedi ja liigi arvutamine; b) tootmisvajaduse graafikute koostamine, tagades materjalide õigeaegse olemasolu, ning vastava arvestuse pidamine; c) tootmise ajakava koostamine või selle koostamise juures abi osutamine, lähtudes klientide tellimustest, tootmisvõimsusest ja jõudlusest; d) laoseisu kontrollimine, tarnete korraldamine ja viivituste uurimine; e) osakondadevahelise töö- ja materjalivoo registreerimine ja koordineerimine.</t>
  </si>
  <si>
    <t>Transpordivaldkonna kontoritöötajad peavad arvestus reisi- ja kaubaveo operatiivaspektide kohta, koordineerivad nende ajastust raudtee-, maantee- ja õhuliikluses ning koostavad juhtkonnale aruandeid. Tööülesanded on: a) arvestuse pidamine reisi- ja kaubaveo operatiivaspektide üle ning nende ajastuse koordineerimine; b) rongide suunamine raudteesüsteemi lõigu või tsooni piires ja vastava arvestuse pidamine; c) raudteejaamas kauba laadimise juhatamine, kontrollimine ja selle kohta arvestuse pidamine; d) maanteetranspordi operatiivtegevuste koordineerimine ja selle kohta arvestuse pidamine, näiteks sõidukite ja autojuhtide paigutamise ja graafikute koostamine, peale- ja mahalaadimistööde ning transiitkaupade ladustamise koordineerimine; e) õhutranspordi reisijate- ja kaubaveo operatiivtegevuste koordineerimine ja selle kohta arvestuse pidamine, näiteks reisijanimekirjade ja lastimanifestide koostamine; f) juhtkonnale aruannete koostamine.</t>
  </si>
  <si>
    <t>logistikaspetsialist</t>
  </si>
  <si>
    <t>2019-10-09</t>
  </si>
  <si>
    <t>veokorraldaja</t>
  </si>
  <si>
    <t>2019-10-10</t>
  </si>
  <si>
    <t>Sellesse all-pearühma kuuluvad ametid on liigitatud järgmisesse allrühma: 441 Muud kontoritöötajad ja klienditeenindajad</t>
  </si>
  <si>
    <t>Sellesse allrühma kuuluvad ametid on liigitatud järgmistesse ametirühmadesse: 4411 Raamatukogutöö assistendid 4412 Posti sorteerijad ja kättetoimetajad 4413 Kodeerijad, korrektorid jms töötajad 4414 Kirjaabilised jms töötajad 4415 Kartoteegi- ja registripidajad 4416 Personalitöö assistendid 4419 Kontoritöötajad ja klienditeenindajad, mujal liigitamata</t>
  </si>
  <si>
    <t>Raamatukogutöö assistendid laenutavad ja võtavad vastu raamatukogu teavikuid, sorteerivad raamatuid, heli- ja videosalvestisi, perioodikat, ajakirju ja ajalehti, paigutavaid neid riiulitele ning jagavad raamatukogu kasutajatele üldist teavet raamatukogu kohta. Tööülesanded on: a) raamatukogu raamatute jm teavikute laenutamine ja vastuvõtmine; b) raamatute jm teavikute riiulitele paigutamine; c) paber- või elektroonilise kartoteegi pidamine, tekstitöötlemine, juhutine masinakirjatöö ning muude kontoritöö ülesannete täitmine; d) jooksvate ajakirjatellimuste haldamine; e) raamatukogu kasutajate abistamine esmaste teavikute kättesaamisel ja raamatukogudevaheliste laenude korraldamisel; f) arvestuse pidamine raamatukogu hangete, raamatute jm teavikute laenutamise ja tagastamise kohta.</t>
  </si>
  <si>
    <t>Posti sorteerijad ja kättetoimetajad sorteerivad, registreerivad ja toimetavad kätte posti- vms asutuste vahendusel saadetud või organisatsiooni väljaminevaid või siseseid postisaadetisi. Tööülesanded on: a) posti käitlemisega seotud ülesannete täitmine avalikes postiasutustes või erasektori kojukandeettevõtetes; b) eraisikutele ja ettevõtetele mineva posti sorteerimine ja kättetoimetamine; c) kliendi soovil kättetoimetuse kinnituse võtmine; d) sissetulevate ja väljaminevate kirjade sorteerimine ja nende kohta lihtsa arvestuse pidamine ning väljaminevate kirjade väljasaatmine erinevates organisatsioonides.</t>
  </si>
  <si>
    <t>Kodeerijad, korrektorid jms töötajad teisendavad teavet koodideks, kontrollivad ja parandavad korrektuurtõmmiseid ning täidavad mitmesuguseid kontoritöö ülesandeid. Tööülesanded on: a) teabe kodeerimine ning selle liigitamine koodide kaupa andmetöötluse eesmärgil; b) tekstide korrektuurtõmmiste jm trükkimiseks ettevalmistatud materjalide võrdlemine originaaliga, vigade parandamine ning trükkali jaoks märgistamine vastavalt kehtivatele reeglitele; c) blankettide sorteerimine ja nendele tunnusnumbrite märkimine; d) dokumentide sorteerimine registrisse kandmiseks või lehekülgede järjestamiseks; e) ringkirjadele ja ümbrikele käsitsi aadressi kirjutamine.</t>
  </si>
  <si>
    <t>Kirjaabilised jms töötajad kirjutavad lugemis- või kirjutamisoskuseta inimeste nimel kirju ja täidavad blankette. Tööülesanded on: a) lugemis- või kirjutamisoskuseta inimestele kirjade vm kirjalike materjalide ettelugemine ning vajalike seletuste ja teabe andmine; b) teiste eest kirjade kirjutamine ja blankettide täitmine; c) inimeste nõustamine, selgituste jagamine ja abistamine riigiasutuste jm ametlike blankettide täitmisel.</t>
  </si>
  <si>
    <t>Kartoteegi- ja registripidajad registreerivad kirjavahetust, kaarte, arveid, kviitungeid jm dokumente tähestikulises või numbrilises järjestuses või vastavalt kasutatavale kartoteegisüsteemile. Nad teevad nõudmisel kartoteegi põhjal kindlaks materjali asukoha, võtavad selle välja ning kopeerivad, skaneerivad või faksivad dokumente. Tööülesanded on: a) materjalide sorteerimine või liigitamine vastavalt juhistele näiteks sisu, otstarbe, kasutajate põhjal või kronoloogilises, tähestikulises või numbrilises järjestuses; b) materjalide paigutamine sahtlitesse, kappidesse ja hoiukarpidesse; c) nõudmisel materjali asukoha leidmine ja selle hoiukohast väljavõtmine; d) arvestuse pidamine hoiule pandud ja välja võetud materjalide kohta; e) dokumentide kopeerimine, skaneerimine või faksimine.</t>
  </si>
  <si>
    <t>Personalitöö assistendid peavad ja uuendavad personaliarvestust, näiteks arvestust üleviimiste ja edutamiste, arenguvestluste, välja võetud ja võtmata puhkuste, töötasu, kutsetaseme ja väljaõppe kohta. Tööülesanded on: a) töötamise ajalugu, töötasu, arenguvestlusi, kutsetasemeid, väljaõpet ning välja võetud ja võtmata puhkust puudutava teabe uuendamine; b) tööle võetud töötaja kohta toimiku avamine ning dokumentide komplekteerituse kontrollimine; c) töölevõtu- ja edutamisavalduste töötlemine ning taotlejatele tulemustest teatamine; d) tööga seotud õigusi ja töötingimusi puudutavate päringute vastuvõtmine ja neile vastamine; e) tööavalduste ning vabade töökohtade ja konkursside teadaannete väljasaatmine; f) paberil ja arvutipõhiste kartoteegi- ja registrisüsteemide pidamine ja uuendamine ning personalitööga seotud aruannete ja dokumentide koostamine; g) personalidokumentide ja kirjete säilitamine ning nõudmisel väljaotsimine.</t>
  </si>
  <si>
    <t>See ametirühm hõlmab pearühmas 4 (Kontoritöötajad ja klienditeenindajad) mujal liigitamata kontoritöötajaid ja klienditeenindajaid. Näiteks kuuluvad siia rühma kirjavahetusega ning väljaannete ettevalmistamisega tegelevad kontoritöötajad ning ajakirjandusülevaadete koostajad. Sellistel juhtudel täidetakse järgmisi tööülesandeid: a) klientide kuulutuste vastuvõtmine, tekstide koostamine ja toimetamine, reklaamitariifide arvutamine ja klientidele arvete esitamine; b) äriettevõtte või valitsusasutuse kirjade kirjutamine, näiteks vastamine teabepäringutele ja abisoovidele, kahjunõuetele, laenu- ja arvelduspäringutele ning kaebustele; c) abi osutamine perioodikaväljaannete, reklaami, kataloogide, telefoniraamatute jm avaldatavate materjalide ettevalmistamisel; d) ajalehtede, ajakirjade, pressiteadete jm publikatsioonide lugemine, et leida töötajatele ja klientidele huvipakkuvaid artikleid.</t>
  </si>
  <si>
    <t>Sellesse pearühma kuuluvad ametid on liigitatud järgmistesse all-pearühmadesse: 51 Isikuteenindajad 52 Müügitöötajad 53 Isikuhooldustöötajad 54 Pääste-, politsei- ja turvatöötajad</t>
  </si>
  <si>
    <t>Sellesse all-pearühma kuuluvad ametid on liigitatud järgmistesse allrühmadesse: 511 Reisiteenindajad 512 Kokad 513 Ettekandjad, kelnerid ja baariteenindajad 514 Iluteenindajad 515 Majapidamistööde juhatajad ja majahoidjad 516 Muud isikuteenindajad</t>
  </si>
  <si>
    <t>Sellesse allrühma kuuluvad ametid on liigitatud järgmistesse ametirühmadesse: 5111 Reisi- ja lennusaatjad 5112 Kontrolörid ja konduktorid 5113 Giidid</t>
  </si>
  <si>
    <t>Reisi- ja lennusaatjad tagavad reisijate mugavuse ja ohutuse, serveerivad toite ja jooke ning osutavad inimestele (tavaliselt õhusõidukite ja laevade pardal) teenuseid. Nad võivad kavandada ja koordineerida laevadel majapidamistoiminguid ja seltskondlikke tegevusi. Tööülesanded on: a) õhusõidukisse või laeva sisenevate reisijate tervitamine, piletite või pardakaartide kontrollimine ning nende juhatamine oma iste- või magamiskoha juurde; b) ohutusjuhiste ja hädaolukorras käitumise, näiteks hapnikumaskide, turvavööde ja päästevestide kasutamise tutvustamine, selgitamine ja demonstreerimine; c) varem valmistatud toitude ja jookide komplekteerimine ja serveerimine; d) tollimaksuvabade jm kaupade müümine; e) reisijate üldiste vajaduste ja mugavuse eest hoolitsemine, küsimustele vastamine ning kajutites puhtuse ja korra hoidmine; f) hädaolukorras reisijate juhendamine ja abistamine ning ettenähtud korra järgimine näiteks lennuki evakueerimisel pärast hädamaandumist; g) esmaabikomplektide ning muude pääste- ja abivahendite korrasoleku kontrollimine; h) terviseprobleemidega reisijatele esmaabi andmine; i) ilma, lennukõrgusi, marsruute, hädaolukorras tegutsemise korda, meeskonna töö koordineerimist, lennu pikkust, pakutavaid toite ja jooke ning reisijate arvu käsitleval lennueelsel instruktaažil osalemine; j) reisijate ja lennuki ettevalmistamine õhkutõusmiseks ja maandumiseks; k) väikelaste, vanurite või erivajadustega isikute eriabi vajaduse kindlakstegemine.</t>
  </si>
  <si>
    <t>Kontrolörid ja konduktorid kontrollivad ja väljastavad pileteid ning tagavad rongides, trammides, bussides jm ühistranspordivahendites reisijate ohutuse ja mugavuse. Tööülesanded on: a) piletite, pääsmete või sõiduraha kokkukorjamine ning varem väljaantud piletite kehtivuse kontrollimine; b) reisirongi magamisvagunite ja neis reisijate eest hoolitsemine; c) vajaduse korral eriti vanuritele, haigetele või vigastatud isikutele abi osutamine pardale astumisel, istekoha leidmisel ja pagasi paigutamisel; d) reisijatele uste avamine ja sulgemine; e) väljasõidu eel seadmete ohutuse kontrollimine; f) juhile peatumiseks või edasisõitmiseks märku andmine; g) transpordivahendisse sisenevate reisijate tervitamine ning marsruutide ja peatuste teatamine; h) ohutuseeskirjadest kinnipidamise tagamine; i) reisijate palvetele ja kaebustele vastamine ning teabe andmine peatuste ja ümberistumisvõimaluste kohta; j) hädaolukorras või õnnetuste puhul olukorrale vastavalt tegutsemine.</t>
  </si>
  <si>
    <t>Giidid saadavad üksikisikuid või gruppe reisidel, vaatamisväärsustega tutvumisel ja ekskursioonidel ning ringreisidel ajaloolistesse paikadesse, tööstushoonetesse, lõbustusparkidesse vm huvipakkuvatesse kohtadesse. Nad kirjeldavad huviväärsusi ning jagavad taustateavet huvitavate üksikasjade kohta. Tööülesanded on: a) turistide saatmine ja juhtimine ringreisidel ja vaatamisväärsustega tutvumisel; b) külastajate saatmine muuseumides, näitustel, lõbustusparkides, tehastes jm tööstusettevõtetes ning teistes huvipakkuvates kohtades; c) huviväärtuste ja eksponaatide kirjeldamine ning nende kohta teabe andmine ja küsimustele vastamine; d) koolilastele mõeldud harivate tegevuste läbiviimine; e) külastajate tegevuse jälgimine, et tagada vastavus asutuse või ringreisi eeskirjade ja ohutusnõuetega; f) külastajate ja ringreisil osalejate tervitamine ja registreerimine ning nõutavate osalejamärkide või ohutusvahendite väljastamine; g) brošüüride jagamine, audiovisuaalsete esitluste näitamine ning reisi sihtkohtades kehtiva korra ja toimuvate tegevuste selgitamine; h) grupi füüsilise ohutuse eest hoolitsemine ning esmaabi andmine, evakueerimise juhendamine jm selliste tegevuste sooritamine; i) kõigi reisikava, teeninduse või majutusega seotud probleemide lahendamine.</t>
  </si>
  <si>
    <t>51130007</t>
  </si>
  <si>
    <t>Külastusjuht</t>
  </si>
  <si>
    <t>Sellesse allrühma kuuluvad ametid on liigitatud järgmisesse ametirühma: 5120 Kokad</t>
  </si>
  <si>
    <t>Kokad kavandavad, korraldavad, valmistavad ja kuumtöötlevad toite – toiduretseptide alusel või peakoka juhendamisel – hotellides, restoranides jm söögikohtades, laevadel, reisirongides ja kodumajapidamistes. Tööülesanded on: a) toitude kavandamine, toiduainete ettevalmistamine ja kuumtöötlemine; b) köögiabiliste töö kavandamine, juhendamine ja koordineerimine; c) toidu kvaliteedi kontrollimine; d) koostisainete kaalumine, mõõtmine ja segamine vastavalt retseptidele ja isiklikule hinnangule; e) ahjude, grillide, röstrite jm toiduvalmistusseadmete temperatuuri reguleerimine; köögi, köögiseadmete, teenindusalade jms kontrollimine ja puhastamine, et tagada toiduainete ohutu ja sanitaarne käitlemine; f) grillide, fritüüride, küpsetusplaatide jm suurte toiduvalmistusseadmete kasutamine.</t>
  </si>
  <si>
    <t>Kohviku juhataja – 1412 Restorani juhataja – 1412 Peakokk – 3434 Kiirtoidu valmistaja – 9411</t>
  </si>
  <si>
    <t>Sellesse allrühma kuuluvad ametid on liigitatud järgmistesse ametirühmadesse: 5131 Ettekandjad ja kelnerid 5132 Baariteenindajad</t>
  </si>
  <si>
    <t>Ettekandjad ja kelnerid serveerivad lauda toitu ja jooke söögi- ja joogikohtades, klubides, asutustes ja sööklates, laevadel ja reisirongides. Tööülesanded on: a) laudade katmine puhaste linade, söögiriistade, keraamiliste ja klaasist nõudega; b) klientide tervitamine ning neile menüüde ja joogikaartide andmine; c) toitude ja jookide valimisel nõustamine; d) toidu- ja/või joogitellimuste vastuvõtmine ja köögi- või baaritöötajatele edastamine; e) klientidele lauas toitude ja jookide serveerimine; f) laudade koristamine ning nõude ja söögiriistade kööki tagasi viimine; g) arvete esitamine, maksete vastuvõtmine ning müügikoha masinate ja kassaaparaatide kasutamine.</t>
  </si>
  <si>
    <t>Kohviku juhataja – 1412 Restorani juhataja – 1412 Baarmen – 5132</t>
  </si>
  <si>
    <t>51310007</t>
  </si>
  <si>
    <t>Toitlustuse vahetusevanem</t>
  </si>
  <si>
    <t>Baariteenindajad valmistavad ja segavad alkohoolseid ja mittealkohoolseid jooke ning serveerivad neid klientidele otse üle baarileti või ettekandjate vahendusel. Tööülesanded on: a) joogitellimuste vastuvõtmine teenindavalt personalilt või otse klientidelt; b) alkohoolsete ja mittealkohoolsete jookide valmistamine ja serveerimine baaris; c) kasutatud klaaside pesemine, baarialade, tee ja kohvi valmistamise alade ning seadmete, näiteks espressomasinate puhastamine ja hooldamine; d) maksete vastuvõtmine, kassaaparaatide kasutamine ja vahetusraha andmine; e) vaatide avamine ja ühendusvoolikute kinnitamine; f) abi osutamine baaris nõutavate varude hoidmisel ning pudelite ja klaaside paigutamisel; g) klientide isikut tõendavate dokumentide kontrollimine, et veenduda alkoholi ostmiseks nõutavas vanuses; h) abinõude kasutamine liigse joomisega seotud probleemide vähendamiseks, näiteks klientide veenmine joomist lõpetama, edasisest teenindamisest keeldumine ja transpordivahendi tellimine; i) koostisainete segamine kokteilide jm jookide valmistamiseks; j) baaris suupistete jm toiduartiklite serveerimine klientidele.</t>
  </si>
  <si>
    <t>Kohviku juhataja – 1412 Restorani juhataja – 1412 Kelner – 5131</t>
  </si>
  <si>
    <t>baaridaam</t>
  </si>
  <si>
    <t>51320004</t>
  </si>
  <si>
    <t>Baari vahetusevanem</t>
  </si>
  <si>
    <t>51329900</t>
  </si>
  <si>
    <t>Mujal liigitamata baariteenindajad</t>
  </si>
  <si>
    <t>Sellesse allrühma kuuluvad ametid on liigitatud järgmistesse ametirühmadesse: 5141 Juuksurid 5142 Iluteenindajad (v.a juuksurid)</t>
  </si>
  <si>
    <t>Juuksurid lõikavad juukseid, teevad soenguid, sirgestavad, teevad püsilokke, ajavad või piiravad näokarvu ning hooldavad peanahka. Tööülesanded on: a) juuste lõikamine, pesemine, värvimine ja lokkimine; b) habeme ja vuntside ajamine või piiramine; c) peanaha hooldamine; d) kliendi soovide kohaselt parukate sobitamine; e) juuste hooldamise, ilutoodete ja soengute kohta nõu andmine; f) juuste seadmine rastapatsidesse ja patsidesse ning juuksepikenduste paigaldamine; g) kokkusaamiste kokkuleppimine ja maksete vastuvõtmine; h) tööpiirkonna koristamine ja töövahendite hügieeniline puhastamine.</t>
  </si>
  <si>
    <t>Iluteenindajad (v.a juuksurid) teevad näo ja keha iluhooldusi, kannavad peale kosmeetikavahendeid ja teevad jumestust ning osutavad isikutele muid välimust parandavaid teenuseid. Tööülesanded on: a) näo ja kehaosade puhastamine ning neile kreemide, niisutusvedelike jms toodete kandmine; b) näo- ja kehamassaaži tegemine; c) ilusalongi klientide või näitlejate ja teiste esinejate jumestamine; d) sõrme- ja varbaküünte puhastamine, poleerimine ja lakkimine ning jalal esinevate väiksemate vaevuste, nt konnasilmade, luumõhnade või deformeerunud varbaküünte ravimine; e) klientide eest hoolitsemine vannivõtmisel ja lihtsa massaaži tegemine; f) vahatamise, suhkruga karvaeemalduse ja depilatsiooni meetodite abil kehalt soovimatute karvade eemaldamine; g) klientide nõustamine toitumise ja sportimise küsimustes, et aida neil kaalu kaotada ja saleneda; h) kokkusaamiste kokkuleppimine ja maksete vastuvõtmine.</t>
  </si>
  <si>
    <t>jumestaja; grimeerija</t>
  </si>
  <si>
    <t>51420009</t>
  </si>
  <si>
    <t>Stilist</t>
  </si>
  <si>
    <t>moenõustaja</t>
  </si>
  <si>
    <t>Sellesse allrühma kuuluvad ametid on liigitatud järgmistesse ametirühmadesse: 5151 Kontorite, hotellide jm asutuste koristus- ja majapidamistööde juhatajad 5152 Kodumajapidajad 5153 Hoonete haldajad</t>
  </si>
  <si>
    <t>Kontorite, hotellide jm asutuste koristus- ja majapidamistööde juhatajad korraldavad, juhendavad ja täidavad majapidamisega seotud ülesandeid, et hoida nende asutuste sisemus, sisustus ja seadmed puhtad ja korras. Tööülesanded on: a) abiliste, koristajate jm majapidamistöötajate töölevõtmine, väljaõpetamine, töölt vabastamine, nende töö korraldamine ja juhendamine; b) varude ostmine või varude ostmise juhatamine; c) varude ladustamise ja väljaandmise juhatamine; d) asutustes viibivate isikute üldise heaolu ja käitumise järele valvamine; e) põrandatelt, mööblilt jm sisseseadelt tolmu pühkimine või nende puhastamine tolmuimejaga, põrandate, mööbli jm sisseseade pesemine ja poleerimine; f) voodite ülestegemine, vannitubade koristamine, rätikute, seebi jms esemetega varustamine; g) köökide koristamine ja üldise abi osutamine köögitöös, sh nõude pesemine; h) minibaaride täitmine ning kasutatud joogiklaaside, kirjutusvahendite jms esemete asendamine uutega.</t>
  </si>
  <si>
    <t>Hotellijuht – 1411 Majahoidja – 5153 Kodumajutusasutuse pidaja – 5152 Kodumajapidaja – 5152 Koduabiline – 9111</t>
  </si>
  <si>
    <t>Kodumajapidajad korraldavad, juhendavad ja täidavad majapidamisülesandeid kodumajapidamistes kas iseseisvalt või alluvate töötajate abiga. Tööülesanded on: a) kodumajapidamistes töötavate töötajate juhendamine; b) varude ostmine või varude ostmise juhatamine; c) varude ladustamise ja väljaandmise juhatamine; d) abi osutamine väiksemate vigastuste või haiguste puhul näiteks kehatemperatuuri mõõtmise, ravimite andmise või sidemete pealepaneku teel; e) põrandatelt, mööblilt jm sisseseadelt tolmu pühkimine või nende puhastamine tolmuimejaga, pesemine ja poleerimine; f) voodite ülestegemine, vannitubade koristamine, rätikute, seebi jms esemetega varustamine; g) majapidamises olevate loomade ja taimede eest hoolitsemine, külaliste vastuvõtmine, telefonile vastamine, sõnumite edastamine ja toidukaupade ostmine; h) toitude valmistamine ja kuumtöötlemine, laudade katmine ja koristamine ning toitude ja jookide serveerimine; i) köökide koristamine ja üldise abi osutamine köögitöös, sh nõude pesemine.</t>
  </si>
  <si>
    <t>Hotellijuht – 1411 Koduabiline – 9111</t>
  </si>
  <si>
    <t>Hoonete haldajad hoolitsevad kortermajade, hotellide, kontorite, kirikute jm hoonete eest ning hoiavad neid ja nendega seotud krunte puhtana ja korras. Sõltuvalt konkreetse hoone suurusest ja otstarbest võivad nad juhendada teisi töötajaid ja alltöövõtjaid. Tööülesanded on: a) koristus-, majapidamis- ja hooldustöötajate ning alltöövõtjate töö juhendamine; b) hoone siseruumide koristamisel, lihtsamatel remondi- ja hooldustöödel osalemine; c) ahjude ja katelde teenindamine, et tagada kütte ja kuuma vee varustus; d) elanike ja külastajate käitumise kontrollimine sellistes küsimustes nagu müra piiramine või vara väärkasutus; e) eemalviibivatele elanikele väikeste teenuste osutamine, näiteks nende nimel saadetiste vastuvõtmine või külastajatele palutud teabe edastamine; f) hoonete haldajate ja omanike teavitamine vajadusest kapitaalremondi järele; g) hoone valvamine turvalisuse tagamiseks; h) registreerimislehtede täitmine ja elanikele sisekorraeeskirjade jagamine.</t>
  </si>
  <si>
    <t>Sellesse allrühma kuuluvad ametid on liigitatud järgmistesse ametirühmadesse: 5161 Astroloogid, ennustajad jms töötajad 5162 Seltsilised ja teenrid 5163 Surnumatjad ja lahkunute korrastajad 5164 Lemmikloomade hooldajad 5165 Sõiduõpetajad 5169 Isikuteenindajad, mujal liigitamata</t>
  </si>
  <si>
    <t>Astroloogid, ennustajad jms töötajad kirjeldavad isikutele nende elus varem toimunud sündmusi ja ennustavad tulevasi sündmusi, kasutades astroloogiat, lähtudes kliendi peopesal olevatest tunnustest, tõmmates pakist mängukaarte või kasutades muid meetodeid. Tööülesanded on: a) isiku sünni hetkel või hiljem horoskoopide koostamine, et kirjeldada neile nende elus varem toimunud ja tulevikus toimuvaid sündmusi ja asjaolusid; b) kliendi peopesal olevate tunnuste, juhuslikult tõmmatud mängukaartide, teelehtede asetuse või kohvitassis oleva kohvipaksu, surnud loomade luude kuju ja paigutuse jms tunnuste tõlgendamine; c) selliste tõlgenduste põhjal tulevikusündmuste tõlgendamine; d) inimeste mitmesugusteks tegevusteks, näiteks ametisse pühitsemiseks, abiellumiseks, reisimiseks, religioossete jm tseremooniate korraldamiseks sobivate aegade kindlaksmääramine; e) võimalike tegutsemisviiside kohta hoiatuste ja nõuannete andmine; f) inimeste nõustamine seoses ettevaatusabinõudega kurjade mõjutuste vältimiseks.</t>
  </si>
  <si>
    <t>Nõidarst – 3230 Usuga tervendaja – 3413</t>
  </si>
  <si>
    <t>Seltsilised ja teenrid pakuvad seltskonda ning kannavad hoolt kliendi või tööandja mitmesuguste isiklike vajaduste eest. Tööülesanded on: a) tööandjale seltskonna pakkumine, olles talle saatjaks erinevatel käikudel, talle ettelugemine, temaga vestlemine ning näiteks sportimises jms tegevustes osalemine; b) tööandja kodus külaliste vastuvõtmisel abistamine; c) tööandja garderoobi ja isiklike asjade korrashoidmine.</t>
  </si>
  <si>
    <t>Ülemteener – 5152 Isiklik saatja – 5169 Tantsupartner – 5169</t>
  </si>
  <si>
    <t>Surnumatjad ja lahkunute korrastajad korraldavad matuseid ja täidavad mitmesuguseid ülesandeid seoses surnukehade matmise ja tuhastamisega. Tööülesanded on: a) ärasaatmiste, tuhastamiste ja matuste korraldamine ja läbiviimine; b) surnukehade korrastamine, et lagunemisprotsessi aeglustada või pidurdada; c) tervishoiu- ja sanitaarnõuete täitmine ning lahkunute korrastamisega seotud nõuete täitmise tagamine; d) erinevatele kehaosadele sisselõigete tegemine ja nende sulgemine ning vajadusel moondunud või sandistatud kehade kuju muutmine või taastamine; e) surnukehade riietamine ja kirstupanemine; f) klientidega vestlemine, et korraldada surmakuulutuste avaldamist, osutada abi kirstu või urni valikul ning määrata kindlaks matuse või tuhastamise koht ja aeg.</t>
  </si>
  <si>
    <t>Lemmikloomade hooldajad söödavad, juhivad, treenivad ja korrastavad loomi ning abistavad veterinaararste, loomatervise tehnolooge ja veterinaartehnikuid veterinaarasutustes, loomade varjupaikades, koerte paaritus- ja hoiukasvandustes, loomaaedades, laborites, loomakauplustes, ratsutamiskoolides, koertekoolides, loomade iluteenuseid osutavates jms asutustes. Tööülesanded on: a) loomade pesemine ja söötmine; b) loomade juhtimine või kandmine raviruumi ja nende hoidmine protseduuride ajal; c) veterinaarkirurgia instrumentide puhastamine ja steriliseerimine; d) ravimite, kemikaalide jm ravimpreparaatide märgistamine ning varude täiendamine; e) pudelite, mensuuride jm varustuse steriliseerimine; f) sulgude, tallide, puuride, aedikute ja loomade muude elupaikade ning sadulate, päitsete jm loomavarustuse puhastamine, korrastamine ja desinfitseerimine; g) loomade kaalu, mõõtude, füüsilise seisundi, saadud raviprotseduuride, antud ravimite ja toitumise kohta andmete kogumine ja dokumenteerimine; h) loomate treenimine, et kujundada ja säilitada võistluste, meelelahutuse, kuulekuse, turvalisuse, ratsutamise jm tegevuste jaoks soovitud käitumist; i) loomade korrastamine, näiteks pesemine, harjamine, karvkatte kärpimine ja trimmimine, küünte lõikamine ja kõrvade puhastamine.</t>
  </si>
  <si>
    <t>groomer; lemmikloomade groomer</t>
  </si>
  <si>
    <t>Sõiduõpetajad õpetavad inimestele mootorsõidukite juhtimist. Tööülesanded on: a) sõiduõppijate juhendamine reaalsetes sõidutingimustes ning pidurite, siduri, käikude, automaatkäigukasti, signaalide ja tulede tööpõhimõtte selgitamine ja demonstreerimine; b) liikluseeskirja õpetamine; c) sõiduoskuste ja liiklusohutuse õpetamine; d) õppijatele teatamine, millal nad on valmis sõidueksamiks; e) eriolukordades vajalike keerukamate sõiduvõtete kohta nõu andmine ja nende õpetamine; f) mootorsõidukite juhitavuse ja mehaanilise töö ning sõiduvõtete näitlikustamine ja selgitamine tahvlile joonistatud skeemide ja audiovisuaalsete abivahendite abil.</t>
  </si>
  <si>
    <t>See ametirühm hõlmab all-pearühmas 51 (Isikuteenindajad) mujal liigitamata isikuteenindajaid. Siia liigitatakse näiteks isikud, kes osutavad teenuseid ja pakuvad seltskonda tantsupartneri, isikliku saatja ning ööklubi teenindajana. Sellistel juhtudel täidetakse järgmisi tööülesandeid: a) klientide saatmine restoranis jm käikudel; b) tantsupartneriks olemine; c) klientide tervitamine ööklubisse sisenemisel ning nende meelelahutuse tagamine.</t>
  </si>
  <si>
    <t>2025-09-04</t>
  </si>
  <si>
    <t>Sellesse all-pearühma kuuluvad ametid on liigitatud järgmistesse allrühmadesse: 521 Väli- ja turumüüjad 522 Poodide müügipersonal 523 Kassapidajad ja piletimüüjad 524 Muud müügitöötajad</t>
  </si>
  <si>
    <t>Sellesse allrühma kuuluvad ametid on liigitatud järgmistesse ametirühmadesse: 5211 Kioski- ja turumüüjad 5212 Toidu välimüüjad</t>
  </si>
  <si>
    <t>Kioski- ja turumüüjad müüvad mitmesuguseid kaupu avaturgudel või turuhoonetes, tänaval vm avatud alal asuvatest kioskitest. Tööülesanded on: a) loa hankimine tänaval, turul vm avatud alal konkreetsele kohale kioski paigutamiseks; b) müüdavate kaupade valiku, varude ja hinnataseme kindlaksmääramine; c) müüdavate kaupade varu regulaarne ostmine või tellimine hulgimüüjatelt või otse tootjatelt; d) kioskite ja müügilaudade püstitamine ja lahtivõtmine, müüdavate kaupade transportimine, ladustamine, peale- ja mahalaadimine; e) kaupade demonstreerimine ja müümine ning maksete vastuvõtmine; f) müüdavate kaupade väljaladumine ja -panemine ning müüdud kaupade pakkimine ja pakendamine; g) arveraamatute ja varude arvestuse pidamine.</t>
  </si>
  <si>
    <t>Tänaval toidu müüja – 5212 Välimüüja (v.a toidu- ja joogimüüja) – 9520 Väikepoepidaja – 5221 Poemüüja – 5223 Toitlustuse letitöötaja – 5246</t>
  </si>
  <si>
    <t>Kioskimüüja (kioskipidaja)</t>
  </si>
  <si>
    <t>Toidu välimüüjad müüvad tänaval ja avalikes kohtades, näiteks jaamas, kinos või teatris, kohapeal või eelnevalt valmistatud kuumi või külmi toite ja jooke, mis on valmis koheseks tarbimiseks. Tööülesanded on: a) tänaval või avalikus kohas toidu ja jookide müügiks loa või vajadusel litsentsi hankimine; b) müüdava toidu ja jookide hankimine; c) müüdava toidu ja jookide eelnev või kohapealne valmistamine; d) käsikäru, kaubakäru, kandiku või korvi täitmine ja tühjendamine, lükkamine, pedaalimine või kandmine, et viia toit ja joogid tänaval või avalikus kohas, näiteks jaamas või kinos, soovitud paika; e) toidu ja jookide väljapanemine ja müümine ning maksete vastuvõtmine.</t>
  </si>
  <si>
    <t>Kokk – 5120 Kiirtoitlustuskettide abitöölised – 9411 Toitlustuse letitöötaja – 5246 Välimüüja (v.a toidu- ja joogimüüja) – 9520</t>
  </si>
  <si>
    <t>Sellesse allrühma kuuluvad ametid on liigitatud järgmistesse ametirühmadesse: 5221 Väikepoepidajad 5222 Müüjate vahetusevanemad 5223 Poemüüjad</t>
  </si>
  <si>
    <t>Väikepoepidajad peavad väikesi jaemüügikauplusi üksinda või väheste töötajate abiga. Tööülesanded on: a) müüdavate kaupade valiku, varude ja hinnataseme kindlaksmääramine; b) müüdavate kaupade ostmine ja tellimine turgudelt, hulgimüüjatelt jm varustajatelt; c) eelarvete koostamine ning laoseisu ja finantstehingute dokumenteerimine; d) hindade määramine ja müüdavate kaupade väljapanemine; e) klientidele kaupade müümine ning neile toodete kasutamise kohta nõu andmine; f) tagastatud kaupade kontrollimine ja sobiva edasise tegevuse üle otsustamine; g) laovarude inventuuri tegemine.</t>
  </si>
  <si>
    <t>Kaupluse juhataja – 1420 Turukioski müüja – 5211</t>
  </si>
  <si>
    <t>Müüjate vahetusevanemad juhendavad ja koordineerivad kaupluste müüjate, kassatöötajate ning supermarketite, kaubamajade jm jae- ja hulgimüügikaupluste töötajate tegevust. Tööülesanded on: a) töögraafikute kavandamine ja koostamine ning töötajatele ülesannete jagamine; b) töötajatele müügi korra, sealhulgas raskete või keerukate juhtumite lahendamise korra selgitamine; c) klientide kiire teenindamise tagamine; d) töölesoovijatega vestlemisel ning töötajate värbamisel, väljaõpetamisel, hindamisel, edutamisel ja töölt vabastamisel osalemine ja juhtidele sellekohase nõu andmine ning töötajate kaebuste lahendamine; e) tagastatud kaupade kontrollimine ja sobiva edasise tegevuse üle otsustamine; f) müüdavate kaupade inventuuri tegemine ja uute varude tellimine; g) toodete ja teenuste juures õigete hindade olemasolu ja nende korrektse väljapaneku tagamine; h) ohutuseeskirjade täitmise tagamine.</t>
  </si>
  <si>
    <t>Kaupluse juhataja – 1420 Väikepoepidaja – 5221 Tänavamüüja (v.a toit) – 5211</t>
  </si>
  <si>
    <t>Poemüüjad müüvad otse või jae- ja hulgimüügiasutuste nimel mitmesuguseid kaupu ja teenuseid inimestele ning selgitavad kaupade ja teenuste otstarvet ja omadusi. Tööülesanded on: a) klientide soovide kindlakstegemine ning nõu andmine tootevaliku, hindade, tarnete, garantii, toodete kasutamise ja hooldamise kohta; b) klientidele asutuse kaupade ja teenuste demonstreerimine ja selgitamine; c) kaupade ja teenuste müümine, erinevate makseviisidega tehtud maksete vastuvõtmine, müügiarvete koostamine ja müügi registreerimine kassaparaatide abil; d) laovarude pideva majandamise, näiteks laonimekirjade koostamise ja tooteinventuuride juures abistamine ja neis osalemine; e) müüdavate kaupade väljaladumine ja -panemine ning müüdud kaupade pakkimine ja pakendamine.</t>
  </si>
  <si>
    <t>Kaupluse juhataja – 1420 Kioskimüüja – 5211 Turumüüja – 5211 Tänavamüüja (v.a toit) – 5211 Tänaval toidu müüja – 5212 Väikepoepidaja – 5221 Kassiiride vahetuseülem – 5222 Toitlustuse letitöötaja – 5246</t>
  </si>
  <si>
    <t>Sellesse allrühma kuuluvad ametid on liigitatud järgmisesse ametirühma: 5230 Kassapidajad ja piletimüüjad</t>
  </si>
  <si>
    <t>Kassapidajad ja piletimüüjad kasutavad kassaaparaate, optilisi hinnaskannereid, arvuteid vm seadmeid kaupade, teenuste ja sissepääsuõiguste eest tasutud maksete registreerimiseks ja vastuvõtmiseks kauplustes, restoranides, piletikassades jms kohtades. Tööülesanded on: a) sularahas, tšeki, krediitkaardi või automaatse debiteerimise abil kaupluses, piletikassas vms kohas tehtud maksete vastuvõtmine ja kontrollimine; b) vahetusraha andmine ja tšekkide väljastamine; c) spordi- ja kultuurisündmuste piletite väljastamine; d) saadud või väljamakstud raha lugemine ja registreerimine ning selle kontrollimine kassaaparaadi müügikirjete alusel; e) sissetuleva sularaha vastuvõtmine, selle kontrollimine kassatšeki vm dokumentide alusel ning selle ettevalmistamine panka deponeerimiseks; f) kassaaparaadi kasutamine kliendi poolt või kliendile makstava kogusumma arvutamiseks; g) kaupade skaneerimine, kaalumine ja nende hindade registreerimine; h) kaupade pakkimine ja kottidesse asetamine.</t>
  </si>
  <si>
    <t>Piletimüüja (reisid) – 4221 Poemüüja – 5223 Tanklatöötaja – 5245 Kassiiride vahetuseülem – 5222</t>
  </si>
  <si>
    <t>Sellesse allrühma kuuluvad ametid on liigitatud järgmistesse ametirühmadesse: 5241 Rõiva- jm modellid 5242 Tootetutvustajad 5243 Lävemüüjad 5244 Telefonimüügi agendid 5245 Tanklatöötajad 5246 Toitlustuse letitöötajad 5249 Müügitöötajad, mujal liigitamata</t>
  </si>
  <si>
    <t>Rõiva- jm modellid kannavad ja näitavad rõivaid ja aksessuaare ning poseerivad fotode, filmi ja video, reklaami, fotograafia või kunstiloomingu jaoks. Tööülesanded on: a) rõivastumine uude või praegust stiili esindavasse või kliendi soovitud rõivamudelisse; b) kõndimine, pööramine ja poseerimine rõivaste, moeaksessuaaride jm kaupade stiili ja parimate omaduste demonstreerimiseks; c) poseerimine skulptuuri, maali vm visuaalkunstiteose loomiseks; d) poseerimine ajakirjade jm reklaamikanalite fotode jaoks; e) poseerimine tele-, video- ja kinoreklaamide jms jaoks.</t>
  </si>
  <si>
    <t>Tootetutvustajad demonstreerivad kaupu kaubandusasutustes, näitustel ja kodudes. Tööülesanded on: a) väljapanekute koostamine ja müüdavate kaupade demonstreerimine, et tutvustada klientidele nende omadusi ja kasutusviisi ning tekitada ostuhuvi; b) kaupade kasutamist puudutavatele küsimustele vastamine ja nõu andmine; c) kaupade müümine või klientide juhatamine müüjate juurde; d) tellimuste vastuvõtmine ning maksmise, tarne ja kaupade äratoomise korraldamine; e) kaubanäidiste pakkumine ning kataloogide ja reklaammaterjalide jagamine.</t>
  </si>
  <si>
    <t>Turumüüja – 5211 Tänavamüüja (v.a toit) – 5211 Läveltmüüja – 5243</t>
  </si>
  <si>
    <t>Lävemüüjad tutvustavad, demonstreerivad ja müüvad kaupu ja teenused ning teevad asutuse nimel müügipakkumisi potentsiaalsete klientide poole pöördudes või neid ukselt uksele käies üldjuhul kodudes külastades. Tööülesanded on: a) erinevate kaupade või teenuste ja müügitingimuste üksikasjade tutvustamine klientide ja potentsiaalsete klientide kodusid külastades; b) pakutavate kaupade või teenuste demonstreerimine või tutvustamine; c) tellimuste ja tehingute registreerimine ning saadud tellimuste edastamine tarnijatele; d) arvete ja müügilepingute koostamine ja maksete vastuvõtmine; e) klientidele kirjade, infolehtede jm dokumentide jagamine; f) potentsiaalsete klientide nimekirjade koostamine ning nendega uute tehingute tegemiseks ühendust võtmine; g) müügipiirkondade ja klientide vahel reisimine ning näidiste või müüdavate kaupade transportimine.</t>
  </si>
  <si>
    <t>Müügiesindaja – 3322 Välimüüja (v.a toidu- ja joogimüüja) – 9520</t>
  </si>
  <si>
    <t>läveltmüüja; ukselt uksele käiv müüja</t>
  </si>
  <si>
    <t>Telefonimüügi agendid võtavad olemasolevate ja võimalike klientidega ühendust telefoni vm elektrooniliste sidevahendite abil, et kaupu ja teenuseid reklaamida, müügitehinguid sõlmida ja müügikülastusi kokku leppida. Nad võivad töötada klienditeeninduskeskuses või mittetsentraliseeritult paiknevates ruumides. Tööülesanded on: a) kaupade ja teenuste reklaamimine telefoni või e-posti teel vastavalt stsenaariumidele ja kontaktinimekirjadele; b) kaupade ja teenuste vastu huvi tekitamine ning müügitehingu või müügiesindajaga kokkusaamise pakkumine; c) kaupade ja teenuste, infomaterjalide ja brošüüride töötlemise ja klientidele väljasaatmise korraldamine; d) müügiesindajatega kokkusaamiste kokkuleppimine; e) märkmete tegemine järeltegevusteks ning turundusandmebaaside uuendamine vastavalt iga kliendi oleku muutumisele; f) konkurentide tegevusest ning kontaktisikute poolt tõstatatud probleemidest juhtidele teatamine; g) statistilise arvestuse pidamine tehtud kõnede ja edukate kõnede üle; h) regulaarsete aruannete esitamine kaugturunduse tegevuste ja tulemuste kohta.</t>
  </si>
  <si>
    <t>e-poe konsultant; e-poe müüja-konsultant</t>
  </si>
  <si>
    <t>Tanklatöötajad müüvad kütust, määrdeaineid jm autotooteid, tangivad ja puhastavad mootorsõidukeid ning lisavad määrdeaineid ja osutavad muid sarnaseid teenuseid ning teostavad sõidukite pisiremonti. Tööülesanded on: a) kütusepaakide ja mahutite täitmine kliendi poolt soovitud tasemeni; b) sõiduki rehvirõhu ning õli jm vedelike taseme kontrollimine ja korrigeerimine; c) sõidukite tuuleklaasi ja akende pesemine; d) sõidukitel pisiremondi teostamine, näiteks rehvide, lampide ja klaasipuhasti harjade vahetamine; e) automaatpesulate hooldamine ja käitamine; f) klientidelt ostude eest maksete vastuvõtmine; g) bensiinipumpade ning neid ümbritsevate juurdepääsuteede, kaupluse ja rajatiste puhastamine; h) laovarude kontrollimine ning aruannete koostamine müüdud kütuse, õli, tarvikute jm esemete kohta.</t>
  </si>
  <si>
    <t>Tanklakassiir – 5230 Poemüüja – 5223 Toitlustuse letitöötaja – 5246</t>
  </si>
  <si>
    <t>Toitlustuse letitöötajad teenindavad kliente toidulettide juures ning teostavad lihtsate toitude lõppvalmistust restoranides, kohvikutes, hotellides, kiirtoidukohtades, haiglates ja mujal. Tööülesanded on: a) klientidele leti ääres toidu serveerimine; b) kliendi soovitud toodete kindlakstegemine, klientide abistamine valiku tegemisel ja tellimuste võtmine; c) toiduainete puhastamine, koorimine, viilutamine ja lõikamine manuaal- ja elektriseadmete abil; d) lihtsate toitude valmistamine ja valmistoitude soojendamine; e) toiduportsjonite koostamine, toidu pakkimine või selle klientidele serveerimiseks otse taldrikule asetamine; f) kaasa müüdava toidu pakendamine; g) külmikute, salatilettide ja rootsi laua varude täiendamine ning kasutatud toidu koguste üle arvestuse pidamine; h) ostetud toidu eest maksete vastuvõtmine.</t>
  </si>
  <si>
    <t>Kokk – 5120 Kioskimüüja – 5211 Turumüüja – 5211 Tänavamüüja (v.a toit) – 5211 Kelner – 5131 Baarmen – 5132 Kiirtoidu valmistaja – 9411</t>
  </si>
  <si>
    <t>Sellesse all-pearühma kuuluvad ametid on liigitatud järgmistesse allrühmadesse: 531 Lapsehoidjad ja õpetajaabid 532 Tervishoiu hooldustöötajad</t>
  </si>
  <si>
    <t>Sellesse allrühma kuuluvad ametid on liigitatud järgmistesse ametirühmadesse: 5311 Lapsehoidjad 5312 Õpetajaabid</t>
  </si>
  <si>
    <t>Lapsehoidjad hoolitsevad laste eest ja juhendavad neid kodudes ning koolieelsetes ja -järgsetes lastehoiuasutustes ning puhke- ja päevakeskustes. Tööülesanded on: a) laste abistamine enda pesemisel, riietamisel ja söömisel; b) laste viimine kooli ja koolist koju või kodust välja vaba aega veetma; c) lastega mängimine või neile juttude lugemise või jutustamisega meelelahutuse pakkumine; d) laste õppe- ja vabaajategevuste jaoks materjalide ja vahendite valmistamisel abi osutamine; e) laste käitumise kontrollimine ja nende sotsiaalse arengu suunamine; f) laste distsiplineerimine vm käitumise kontrolli abinõude soovitamine või algatamine, nagu oma riiete eest hoolitsemine või mänguasjade ja raamatute üleskorjamine; g) laste mängutegevuste vaatlemine ja jälgimine; h) iga lapse kohta arvestuse pidamine, märkides muu hulgas üles igapäevased tähelepanekud ning teabe tegevuste, serveeritud toidu ja antud ravimite kohta.</t>
  </si>
  <si>
    <t>Õpetajaabid täidavad õpetamisega mitteseotud ülesandeid, et aidata õpetajaid, ning hoolitsevad laste eest ja juhendavad neid koolides ja lasteaedades. Tööülesanded on: a) koolides ja lasteaedades laste füüsilist, sotsiaalset, emotsionaalset ja vaimset arengut soodustavate tegevuste demonstreerimine, juhendamine ja neis osalemine; b) siseruumide ja välialade ettevalmistamine õppe- ja puhketegevusteks; c) laste abistamine vaimsete, füüsiliste, käitumuslike vm õpiprobleemide lahendamisel; d) laste individuaalne abistamine suhtlemisoskuse omandamisel; e) abi osutamine õppematerjalide koostamisel ning kirjalike ja trükitud materjalide kopeerimine ja järjestamine; f) audiovisuaalsete seadmete, arvutite jm õpetamisvahendite kasutamine; g) tunnimaterjalide jaotamine ja kokku kogumine.</t>
  </si>
  <si>
    <t>abiõpetaja; lapsehoidja (alushariduse seaduse mõistes)</t>
  </si>
  <si>
    <t>Sellesse allrühma kuuluvad ametid on liigitatud järgmistesse ametirühmadesse: 5321 Tervishoiuasutuste hooldustöötajad 5322 Koduhooldustöötajad 5329 Tervishoiu hooldustöötajad, mujal liigitamata</t>
  </si>
  <si>
    <t>Tervishoiuasutuste hooldustöötajad osutavad otsese isikuhoolduse teenuseid ja abistavad patsiente ning erinevates tervishoiuasutustes, näiteks haiglates, kliinikutes ja hooldekodudes viibijaid igapäevatoimingute tegemisel. Üldiselt töötavad nad kehtestatud hoolduskavade ja -korra kohaselt ning arstide ja õenduse vm tervishoiu tipp- või keskastme spetsialistide otsese juhendamise all. Tööülesanded on: a) meditsiini-, taastusravi- ja hooldusasutuste patsientide ja elanike hooldamine, toetamine ja ravimine vastavalt arstide ja õenduse vm tervishoiu tippspetsialistide poolt kehtestatud raviplaanidele; b) patsientide abistamine nende isiklike ja ravivajaduste rahuldamisel, näiteks isikliku hügieeni, söömise, riietumise, liikumise ja treenimise, suhtlemise, suukaudsete ravimite võtmise ja sidemete vahetamise juures; c) patsientide asendi kohendamine, nende tõstmine ja keeramine ning nende transportimine ratastoolis või teisaldatavatel vooditel; d) patsiendi keskkonna hügieeni hoidmine, näiteks patsiendi ruumi koristamine ja voodipesu vahetamine; e) massaaži tegemine jm mittefarmakoloogiliste valu leevendamise võtete kasutamine näiteks raseduse ja sünnituse ajal; f) patsientide seisundi, reaktsioonide ja käitumise jälgimine ning muutustest tervishoiu tippspetsialistile teatamine.</t>
  </si>
  <si>
    <t>Kliiniline õde – 2221 Hooldusõde – 3221 Erakorralise arstiabi tehnik – 3258 Hooldaja (kodus) – 5322</t>
  </si>
  <si>
    <t>Koduhooldustöötajad osutavad regulaarset hooldusteenust ning abi igapäevatoimingute tegemisel isikutele, kes vajavad sellist abi seoses vananemise, haiguse, vigastuse vm kehalise või vaimse seisundiga kodus vm eraldiseisvas elamuüksuses. Tööülesanded on: a) klientide abistamine nende isiklike ja ravivajaduste rahuldamisel, näiteks isikliku hügieeni, söömise, riietumise, liikumise ja treenimise, suhtlemise, suukaudsete ravimite võtmise ja sidemete vahetamise juures, tavaliselt tervishoiu tippspetsialisti poolt koostatud hooldusplaani alusel; b) kliendi hooldamise, tema seisundi muutuste ning hooldusele ja ravile allumise dokumenteerimine ning probleemidest tervishoiu tippspetsialistile või sotsiaaltöötajale teatamine või isiku tema juurde suunamine; c) piiratud liikumisvõimega klientide asendi muutmine ja tõstmine ning abi osutamine nende transportimisel ratastoolides ja mootorsõidukites; d) klientidele ja peredele emotsionaalse toe pakkumine ning teabe ja nõuannete jagamine sellistel teemadel nagu toitumine, hügieen, treenimine, vastsündinute eest hoolitsemine ning puude või haigusega kohanemine; e) klientide keskkonna hügieeni hoidmine, näiteks voodipesu vahetamine, riiete ja nõude pesemine ning eluruumide koristamine; f) klientidele psühholoogilise toe pakkumine näiteks vestlemise või ettelugemise abil; g) toitainevajadusele ja ettenähtud dieedile vastavate toitude kavandamine, ostmine, valmistamine või serveerimine; h) sünnitusjärgsel perioodil vanemate toetamine ja vastsündinute eest hoolitsemine; i) klientide nimel arstide ja teiste tervishoiu tippspetsialistidega kohtumiseks aegade kokkuleppimine ning klientide saatmine sellistel kohtumistel vm kliendile vajalike käikude tegemine; j) aidata säilitada ja parandada vanadusest, puudest, tervislikust seisundist või muudest põhjustest tingitud klientide toimetulekut temale harjumuspärases keskkonnas.</t>
  </si>
  <si>
    <t>Kliiniline õde – 2221 Sotsiaaltöötaja – 2635 Hooldusõde – 3221 Sotsiaaltöö spetsialist – 3412 Hooldaja (kliinikus või haiglas) – 5321</t>
  </si>
  <si>
    <t>kodushooldaja; avahooldustöötaja; täiskasvanu tugiisik; sotsiaalhooldaja (kodus); põetaja (kodus); hooldusõde (kodus)</t>
  </si>
  <si>
    <t>See ametirühm hõlmab all-pearühmas 532 (Tervishoiu hooldustöötajad) mujal liigitamata tervishoiu hooldustöötajad, kes osutavad rutiinseid tervise- ja isikuhoolduse tugiteenuseid. Näiteks hõlmab see rühm selliseid ameteid nagu hambaravi, apteegi, steriliseerimise, radioloogia jm pildidiagnostika abitöölised, laborantide abid (verevõtjad) . Sellistel juhtudel täidetakse järgmisi tööülesandeid: a) kirurgiliste, hambaravi ja farmatseutiliste instrumentide, pudelite, mensuuride puhastamine ja steriliseerimine; b) rohtude, kemikaalide ja teiste ravimpreparaatide sildistamine, ravimite komplekteerimine ja väljapanek riiulitele; c) patsientide keeramine, tõstmine ja liigutamine, patsientide transportimine ratastoolidega või liikuvate vooditega; d) patsientide ettevalmistamine läbivaatusteks või raviks; e) instrumendilaua (-kandikute) ja materjalide ettevalmistamine, hambaarstide või radioloogide assisteerimine protseduuride ajal; f) radioloogiaprotseduuride läbiviimine.</t>
  </si>
  <si>
    <t>Proviisori assistent – 3213 Hambatehnik – 3214 Hambaraviõde – 3251</t>
  </si>
  <si>
    <t>Sellesse all-pearühma kuuluvad ametid on liigitatud järgmisesse allrühma: 541 Pääste-, politsei- ja turvatöötajad</t>
  </si>
  <si>
    <t>Sellesse allrühma kuuluvad ametid on liigitatud järgmistesse ametirühmadesse: 5411 Päästjad ja tuletõrjujad 5412 Politseinikud 5413 Vangivalvurid 5414 Turvatöötajad 5419 Turvatöötajad, mujal liigitamata</t>
  </si>
  <si>
    <t>Päästjad ja tuletõrjujad hoiavad ära ja kustutavad tulekahjusid ning osutavad abi muudes eriolukordades, kaitsevad inimeste elu ja vara ning teostavad päästetöid. Tööülesanded on: a) reageerimine tulekahjuhäiretele jm appikutsetele, näiteks auto- ja tööstusõnnetustele, pommiähvardustele jm eriolukordadele; b) põlengute piiramine ja kustutamine, kasutades käsivarustust, jõuseadmeid ja tulekustutuskemikaale; c) eritüüpi tulekahjude kustutamine ning erivarustuse kasutamine tööstusettevõtetes; d) inimeste päästmine põlevatest hoonetest ja õnnetuspaikadest ning ohtlikku olukorda lõksu jäänute päästmine; e) tulekahju või õnnetuse korral ohtlike ainete leviku vältimine või tõkestamine; f) avalikkuse teavitamine tuleohutusabinõudest.</t>
  </si>
  <si>
    <t>Tuletõrjeinspektor – 3112 Tuleohutuse spetsialist – 3112 Tulekahju uurija – 3119</t>
  </si>
  <si>
    <t>Politseinikud hoiavad avalikku korda, patrullivad avalikes kohtades, valvavad seaduste ja määruste täitmise järele ning arreteerivad seaduserikkumises kahtlustatavaid isikuid. Tööülesanded on: a) kindlal alal patrullimine, et hoida avalikku korda, reageerida eriolukordadele, kaitsta inimesi ja vara ning valvata seaduste ja määruste täitmise järele; b) kahtlusaluste ja kuritegude toimepanijate tuvastamine, jälitamine ja arreteerimine; c) liikluse suunamine ning õnnetuste korral tegevuste juhtimine; d) õnnetuste, kuritegude ja loodusõnnetuste ohvritele erakorralise abi andmine.</t>
  </si>
  <si>
    <t>Politsei peadirektor – 1112 Politseiuurija – 3355 Politseiinspektor – 3355</t>
  </si>
  <si>
    <t>Vangivalvurid valvavad vanglate ja parandusasutuste kinnipeetavaid ning hoiavad nende seas korda. Tööülesanded on: a) saabuvate vangide läbiotsimine, nende väärtasjade hoiule panemine, vangide saatmine kongidesse ja nende luku taha sulgemine; b) kongides regulaarsete kontrollkäikude tegemine ning lukkude, akende, uste ja väravate kontrollimine ja nende turvalisuse tagamine; c) vangide järele valvamine töötamise, söögikordade ja puhkeperioodide ajal; d) vangide käitumise jälgimine, et vältida rahutusi ja põgenemisi; e) vangla territooriumil patrullimine põgenemiste vältimiseks; f) abi osutamine rehabilitatsioonikavade elluviimisel; g) teise kohta üle viidavate ja ajutiselt vabastatud vangide saatmine.</t>
  </si>
  <si>
    <t>2019-10-17</t>
  </si>
  <si>
    <t>Turvatöötajad patrullivad või valvavad valdusi, et kaitsta vara varguste ja vandalismi eest. Nad kontrollivad asutustele juurdepääsu ning hoiavad korda ja valvavad eeskirjade täitmise järele avalikel üritustel ja asutustes. Tööülesanded on: a) valdustes patrullimine ning uste, akende ja väravate kontrollimine, et ära hoida või avastada omavolilisi sisenemisi; b) asutustele juurdepääsu kontrollimine, töötajate ja külastajate saabumise ja lahkumise jälgimine ning vastavate lubade andmine, isikusamasuse kontrollimine ja turvapääsmete väljastamine; c) külastajate, klientide või töötajate seas liikumine, et hoida korda, kaitsta vara varguse või vandalismi eest ning tagada asutuse eeskirjade täitmine; d) häiretele reageerimine, korrarikkumiste uurimine ning vastavalt vajadusele ülemuste, politsei või tuletõrjega ühendust võtmine; e) lennujaamades reisijate ja pagasi turvakontrollide teostamine; f) sularaha- ja väärtsaadetiste vastuvõtmine ning nende turvalise jõudmise tagamine panka, sularahaautomaati või jaemüügiasutusse.</t>
  </si>
  <si>
    <t>Vetelpäästja – 5419 Rannavalvur – 5419</t>
  </si>
  <si>
    <t>54140010</t>
  </si>
  <si>
    <t>Valveüksuslane (Kaitseliit)</t>
  </si>
  <si>
    <t>See ametirühm hõlmab allrühmas 541 (Pääste-, politsei- ja turvatöötajad) mujal liigitamata turvatöötajad. Näiteks kuuluvad siia ametirühma vetelpäästjad, ülekäigukohtade valvurid ja loomapüüdjad. Tööülesanded on: a) randadel ja basseinide ääres patrullimine, et vältida õnnetusi ja päästa suplejaid uppumisest; b) liiklusvoogude jälgimine, et teha kindlaks liiklusvoos tekkivad ohutud pausid, mille ajal jalakäijad saavad teed ületada; c) hulkuvaid kodu-, kari- ja metsloomi puudutavatele kodanike kaebustele reageerimine, omanikele hoiatuste ja ettekirjutuste tegemine ning eksinud, kodutute ja ohtlike loomade püüdmine; d) määratud alal patrullimine, et tagada parkimiseeskirja täitmine; e) liikluse suunamine.</t>
  </si>
  <si>
    <t>Uksehoidja – 5414 Muuseumivalvur – 5414</t>
  </si>
  <si>
    <t>Sellesse pearühma kuuluvad ametid on liigitatud järgmistesse all-pearühmadesse: 61 Põllumajanduse oskustöölised 62 Metsanduse, kalanduse ja jahinduse oskustöölised 63 Ainult oma tarbeks talupidamise, kalapüügi, jahi ning metsasaaduste korjamisega tegelevad isikud</t>
  </si>
  <si>
    <t>Sellesse all-pearühma kuuluvad ametid on liigitatud järgmistesse allrühmadesse: 611 Taimekasvatuse oskustöölised 612 Loomakasvatuse oskustöölised 613 Segapõllumajanduse oskustöölised</t>
  </si>
  <si>
    <t>Sellesse allrühma kuuluvad ametid on liigitatud järgmistesse ametirühmadesse: 6111 Põllusaaduste ja köögiviljakasvatajad 6112 Puuvilja- ja marjakasvatajad 6113 Aednikud, puukooli töötajad ja istikukasvatajad 6114 Eri põllukultuuride kasvatajad</t>
  </si>
  <si>
    <t>Põllusaaduste ja köögiviljakasvatajad kavandavad, korraldavad ja teostavad põllumajandustöid, et kasvatada mitmesuguseid põllusaadusi, näiteks nisu jm teravilja, peeti, kaalikat, maapähkleid, tubakat, pilliroogu vms põllukultuure, kartulit, kapsast vm köögivilja, regulaarseks müügiks või üleandmiseks hulgiostjatele ja turundusorganisatsioonidele või turgudel müümiseks. Tööülesanded on: a) turu ja turutingimuste jälgimine, kasvatatavate kultuuride tüübi ja koguse määramine ning sellele vastav tootmise kavandamine ja koordineerimine; b) maa ettevalmistamine käsitsi või masinatega ning väetiste ja sõnniku laotamine; c) seemnete valimine ja külvamine ning seemikute istutamine; d) kultuuride hooldamine mulla kobestamise, taimede ümberistutamise, kärpimise või harvendamise ning kastmisseadmete ülesseadmise ja kasutamise teel; e) umbrohu, kahjurite ja haiguste tõrje herbitsiidide ja pestitsiidide abil; f) saagi koristamine ning haigusest kahjustatud või üleliigse saagi hävitamine; g) saagi kontrollimine, puhastamine, sorteerimine, pakendamine, ladustamine ja laadimine müügi või üleandmise eesmärgil; h) tööloomade eest hoolitsemine ning põllumajandusettevõtte hoonete, rajatiste, seadmete ja veevarustussüsteemide hooldamine; i) toodangu ladustamine ja teatav esmane töötlemine; j) toodangu reklaamimine ja turustamine, toodangu ja varude müügi, ostu ja transpordi korraldamine ning põllumajandusettevõtte tegevuse ja tehingute üle arvestuse pidamine ja selle hindamine; k) töötajate väljaõpetamine ja juhendamine taimekasvatuse, -hoolduse ning töötervishoiu ja -ohutuse teemadel, töötajate ja alltöövõtjate töölevõtmine ja töölt vabastamine.</t>
  </si>
  <si>
    <t>Põllumajanduse oskustöötaja (põllukultuurid) Põllumajanduse tootmisjuht – 1311 Põllutööline – 9211 Suhkrurookasvataja Teraviljakasvataja</t>
  </si>
  <si>
    <t>Puuvilja- ja marjakasvatajad kavandavad, korraldavad ja teostavad põllumajandustöid, et kasvatada saagi saamise eesmärgil puid ja põõsaid, näiteks vilja- ja pähklipuid, tee- ja kohvipõõsaid, viinamarju, marjapõõsaid, kakaopuid ja kummipuid, ning koguda mahla regulaarseks müügiks või üleandmiseks hulgiostjatele ja turundusorganisatsioonidele või turgudel müümiseks. Tööülesanded on: a) turu ja turutingimuste jälgimine, kasvatatavate kultuuride tüübi ja koguse määramine ning sellele vastav tootmise kavandamine ja koordineerimine; b) maa ettevalmistamine käsitsi või masinatega ning väetiste ja sõnniku laotamine; c) seemnete valimine ja külvamine ning seemikute istutamine; d) kultuuride hooldamine mulla kobestamise, puude ja põõsaste ümberistutamise, kärpimise või harvendamise ning kastmisseadmete ülesseadmise ja kasutamise teel; e) umbrohu, kahjurite ja haiguste tõrje herbitsiidide ja pestitsiidide abil; f) puude või põõsaste hooldamine, mahla kogumine ja saagi koristamine; g) saagi kontrollimine, puhastamine, sorteerimine, pakendamine, ladustamine ja laadimine müügi või üleandmise eesmärgil; h) tööloomade eest hoolitsemine ning põllumajandusettevõtte hoonete, rajatiste, seadmete ja veevarustussüsteemide hooldamine; i) toodangu ladustamine ja teatav esmane töötlemine; j) toodangu reklaamimine ja turustamine, toodangu ja varude müügi, ostu ja transpordi korraldamine ning põllumajandusettevõtte tegevuse ja tehingute üle arvestuse pidamine ja selle hindamine; k) töötajate väljaõpetamine ja juhendamine taimekasvatuse, -hoolduse ning töötervishoiu ja -ohutuse teemadel, töötajate ja alltöövõtjate töölevõtmine ja töölt vabastamine.</t>
  </si>
  <si>
    <t>Istanduse juht – 1311 Puuviljakorjaja – 9211</t>
  </si>
  <si>
    <t>Aednikud, puukooli töötajad ja istikukasvatajad kavandavad, korraldavad ja teostavad töid, et kasvatada ja hooldada puid, põõsaid, lilli jm taimi parkides ja eraaedades ning toota istikuid, sibulaid ja seemneid või kasvatada köögivilja ja lilli intensiivmeetodil regulaarseks müügiks või üleandmiseks hulgiostjatele ja turundusorganisatsioonidele või turgudel müümiseks. Tööülesanded on: a) turu ja turutingimuste jälgimine, kasvatatavate köögiviljade, aiandus- ja taimekoolisaaduste liigi ja koguse määramine ning sellele vastav tootmise kavandamine ja koordineerimine; b) maa ettevalmistamine mulla konditsioneerimise, pinnase tasandamise ning kastmis- ja kuivendussüsteemide paigaldamise ja kasutamise teel; c) puude, hekkide, aiataimede ja muru istutamine; d) puude, põõsaste ja hekkide kärpimine ja pügamine, taimetugede ja kaitsevahendite paigaldamine ning muru rullimine, niitmine, õhutamine ja rantide lõikamine; e) aedade kujundusdetailide ja rajatiste, näiteks jalgradade või sillutatud alade, müüride, kiviktaimlate, peenarde, tiikide ja vesirajatiste, kuuride ja tarade ehitamine; f) taimede ja puude tervise kontrollimine, umbrohu, kahjurite ja haiguste tuvastamine ja tõrjumine ning multši ja väetiste kasutamine; g) istikute, sibulate ja seemnete tootmine ning taimede kasvatamine seemnetest või pistikutest; h) saagi koristamine, kontrollimine, puhastamine, sorteerimine, pakendamine, ladustamine ja laadimine müügi või üleandmise eesmärgil; i) hoonete, kasvuhoonete jm rajatiste, seadmete ja veevarustussüsteemide hooldamine; j) toodangu ladustamine ja teatav esmane töötlemine; k) toodangu reklaamimine ja turustamine, toodangu ja varude müügi, ostu ja transpordi korraldamine ning ettevõtte tegevuse ja tehingute üle arvestuse pidamine ja selle hindamine; l) töötajate väljaõpetamine ja juhendamine tootmise, hoolduse ning töötervishoiu ja -ohutuse teemadel, töötajate ja alltöövõtjate töölevõtmine ja töölt vabastamine.</t>
  </si>
  <si>
    <t>Aiandusteadlane – 2132 Aianduse lihttööline – 9214 Muruniitja – 9214</t>
  </si>
  <si>
    <t>Eri põllukultuuride kasvatajad kavandavad, korraldavad ja teostavad põllumajandustöid, et kasvatada teatud valikut põllusaadusi, puuvilju ja marju ning aia-, aiandus- ja taimekoolisaadusi müügiks või üleandmiseks hulgiostjatele ja turundusorganisatsioonidele või turgudel müümiseks. Tööülesanded on: a) turu ja turutingimuste jälgimine, kasvatatavate kultuuride tüübi ja koguse määramine ning sellele vastav tootmise kavandamine ja koordineerimine; b) maa ettevalmistamine käsitsi või masinatega ning väetiste ja sõnniku laotamine; c) seemnete valimine ja külvamine ning seemikute istutamine; d) kultuuride hooldamine mulla kobestamise, kultuuride, puude ja põõsaste ümberistutamise, kärpimise või harvendamise ning kastmisseadmete ülesseadmise ja kasutamise teel; e) lillede ja köögivilja kasvatamine intensiivmeetodil; f) istikute, sibulate ja seemnete kasvatamine; g) saagi koristamine, kontrollimine, puhastamine, sorteerimine, pakendamine, ladustamine ja laadimine müügi või üleandmise eesmärgil; h) tööloomade eest hoolitsemine ning põllumajandusettevõtte hoonete, rajatiste, seadmete ja veevarustussüsteemide hooldamine; i) toodangu ladustamine ja teatav esmane töötlemine; j) toodangu reklaamimine ja turustamine, toodangu ja varude müügi, ostu ja transpordi korraldamine ning ettevõtte tegevuse ja tehingute üle arvestuse pidamine ja selle hindamine; k) töötajate väljaõpetamine ja juhendamine tootmise, hoolduse ning töötervishoiu ja -ohutuse teemadel, töötajate ja alltöövõtjate töölevõtmine ja töölt vabastamine.</t>
  </si>
  <si>
    <t>Põllumajanduse tootmisjuht – 1311 Istanduse juht – 1311 Põllutööline – 9211 Puuviljakorjaja – 9211</t>
  </si>
  <si>
    <t>Sellesse allrühma kuuluvad ametid on liigitatud järgmistesse ametirühmadesse: 6121 Loomakasvatajad 6122 Linnukasvatajad 6123 Mesinikud ja siidiussikasvatajad 6129 Loomakasvatuse oskustöölised, mujal liigitamata</t>
  </si>
  <si>
    <t>Loomakasvatajad kavandavad, korraldavad ja teostavad põllumajandustöid, et aretada ja kasvatada koduloomi (v.a linde), näiteks veiseid, lambaid, sigu, kitsi, hobuseid ja kaameleid, liha, piima ja piimasaaduste, naha ja villa tootmiseks või tööks, sportimiseks või vaba aja veetmiseks kasutamise eesmärgil, müügiks või üleandmiseks hulgiostjatele ja turundusorganisatsioonidele või turgudel müümiseks. Tööülesanded on: a) turu ja turutingimuste jälgimine, kasvatatavate loomade liigi ja hulga määramine ning sellele vastav tootmise kavandamine ja koordineerimine; b) karjamaade harimine ning sööda- ja veevarustuse korraldamine ja jälgimine, et tagada loomadele vajalik toitainete hulk ja elutingimused; c) loomade jälgimine ja läbivaatamine haiguste või vigastuste avastamiseks ning füüsilise seisundi, näiteks kaaluiibe kontrollimiseks; d) loomade hooldamine, märgistamine, küünte lõikamine, karva kärpimine, neile ravimite manustamine ja/või nende kastreerimine ning pügamine karvade või villa kogumiseks; e) loomade juhtimine karjamaadele, kaaludele, varjualustesse, sõidukitele vm suletud aladele; f) loomade lüpsmine käsitsi või lüpsimasinatega; g) ettenähtud koguses sööda, lisandite ja ravimite segamine ning selle masinatega või käsitsi loomadele etteandmine; h) loomade paljundamisega seotud ülesannete täitmine, näiteks aretamine, kunstlik seemendamine ning poegimisel abistamine; i) põllumajandusettevõtte hoonete, masinate, seadmete ja rajatiste hooldamine ja puhastamine; j) loomade tapmine ja nülgimine ning müügiks ettevalmistamine; k) toodangu ladustamine ja teatav esmane töötlemine; l) toodete reklaamimine ja turustamine, elusloomade, toodangu ja varu müügi, ostu ja transpordi korraldamine ning põllumajandusettevõtte tegevuse ja tehingute üle arvestuse pidamine ja selle hindamine; m) töötajate väljaõpetamine ja juhendamine loomakasvatuse, -hoolduse ning töötervishoiu ja -ohutuse teemadel, töötajate ja alltöövõtjate töölevõtmine ja töölt vabastamine.</t>
  </si>
  <si>
    <t>Põllumajanduse tootmisjuht – 1311 Karjakasvatusettevõtte juht – 1311</t>
  </si>
  <si>
    <t>Linnukasvatajad kavandavad, korraldavad ja teostavad põllumajandustöid, et aretada ja kasvatada kanu, kalkuneid, hanesid, parte jm linde liha, munade ja aretusloomade tootmise eesmärgil müügiks või üleandmiseks hulgiostjatele ja turundusorganisatsioonidele või turgudel müümiseks. Tööülesanded on: a) turu jälgimine, sellele vastav tootmise kavandamine ja koordineerimine, põllumajandustegevuste hindamine ja nende üle arvestuse pidamine; b) lindude elutingimuste tagamiseks vajaliku sööda, teiste toitainete jm varude kasvatamine ja ostmine; c) lindude jälgimine ja läbivaatamine haiguste või vigastuste avastamiseks ning füüsilise seisundi, näiteks kaaluiibe kontrollimiseks ja nõrkade, haigete ja surnud lindude eemaldamiseks; d) sööda ja lisandite segamine ning sööda- ja veeanumate täitmine; e) lindude vaktsineerimine joogivee, süstide või pulbri õhku pihustamise abil; f) munade kogumine ja ladustamine ning nende müügiks pakendamine; g) tibude soo määramine ning lindude paljunemisele, kunstlikule seemendamisele ja munade haudumisele kaasa aitamine; h) põllumajandusettevõtte hoonete, masinate, seadmete ja rajatiste rentimine või neisse investeerimine ning nende hooldamine ja puhastamine; i) lindude tapmine ja sulgedest puhastamine müügi või üleandmise eesmärgil; j) toodangu ladustamine ja teatav esmane töötlemine; k) varude, toodangu ja varustuse müügi, ostu ja transpordi korraldamine; l) töötajate väljaõpetamine ja juhendamine linnukasvatuse, -hoolduse ning töötervishoiu ja -ohutuse teemadel, töötajate ja alltöövõtjate töölevõtmine ja töölt vabastamine.</t>
  </si>
  <si>
    <t>Mesinikud ja siidiussikasvatajad kavandavad, korraldavad ja teostavad töid, et aretada, kasvatada ja hooldada putukaid, näiteks mesilasi, siidiusse jm liike, mee, mesilasvaha, siidi jm saaduste tootmise eesmärgil müügiks või üleandmiseks hulgiostjatele ja turundusorganisatsioonidele või turgudel müümiseks. Tööülesanded on: a) turu ja turutingimuste jälgimine, toodetavate putukasaaduste liigi ja hulga määramine ning sellele vastav tootmise kavandamine ja koordineerimine; b) putukate ostmine ning sööda jm varude kasvatamine või ostmine; c) putukate paljundamine, kasvatamine ja hooldamine ning nende saaduste kogumine; d) hoonete, masinate, seadmete ja rajatiste rentimine või neisse investeerimine ning nende hooldamine ja puhastamine; e) toodangu ladustamine ja teatav esmane töötlemine; f) toodangu, varude ja varustuse müügi, ostu ja transpordi korraldamine ning tegevuste üle arvestuse pidamine ja nende hindamine; g) töötajate väljaõpetamine ja juhendamine tootmise, hoolduse ning töötervishoiu ja -ohutuse teemadel, töötajate ja alltöövõtjate töölevõtmine ja töölt vabastamine.</t>
  </si>
  <si>
    <t>See ametirühm hõlmab allrühmas 612 (Loomakasvatuse oskustöölised) mujal liigitamata loomakasvatuse oskustöölisi. Näiteks kuuluvad siia töötajad, kes tegelevad kodustamata imetajate, metsloomade ja lindude (v.a kodulindude), tigude, madude ja teiste roomajate ning mitmesuguste laborikatsetes kasutatavate putukate ja loomade paljundamise, kasvatamise ja hooldamisega regulaarseks müügiks või üleandmiseks hulgiostjatele, turundusorganisatsioonidele, loomaaedadele ja tsirkustele või turgudel müümiseks. Sellistel juhtudel täidetakse järgmisi tööülesandeid: a) turu ja turutingimuste jälgimine, toodetavate saaduste ja nende hulga määramine ning sellele vastav tootmise kavandamine ja koordineerimine; b) loomade kasvatamine, söötmine ja hooldamine; c) loomade jälgimine ja läbivaatamine haiguste või vigastuste avastamiseks ning füüsilise seisundi, näiteks kaaluiibe kontrollimiseks; d) loomade paljundamisega seotud ülesannete täitmine, näiteks aretamine, kunstlik seemendamine ning poegimisel abistamine; e) hoonete, masinate, seadmete ja rajatiste rentimine või neisse investeerimine ning nende hooldamine ja puhastamine; f) loomade tapmine ja nülgimine ning loomsete saaduste müügiks ettevalmistamine; g) toodangu ladustamine ja teatav esmane töötlemine; h) toodete reklaamimine ja turustamine, toodangu, varude ja varustuse müügi, ostu ja transpordi korraldamine ning ettevõtte tegevuse ja tehingute üle arvestuse pidamine ja selle hindamine; i) töötajate väljaõpetamine ja juhendamine loomakasvatuse, -hoolduse ning töötervishoiu ja -ohutuse teemadel.</t>
  </si>
  <si>
    <t>Lemmikloomade iluteenuste osutaja – 5164 Loomaaiatalitaja – 5164 Loomakaitsetöötaja – 5419 Linnuaretaja – 6122</t>
  </si>
  <si>
    <t>Sellesse allrühma kuuluvad ametid on liigitatud järgmisesse ametirühma: 6130 Segapõllumajanduse oskustöölised</t>
  </si>
  <si>
    <t>Segapõllumajanduse oskustöölised kavandavad, korraldavad ja teostavad põllumajandustöid, et kasvatada taimekasvatussaadusi, aretada, kasvatada ja hooldada loomi ning toota mitmesuguseid loomakasvatussaadusi müügiks või üleandmiseks hulgiostjatele ja turundusorganisatsioonidele või turgudel müümiseks. Tööülesanded on: a) turu ja turutingimuste jälgimine, kasvatatavate kultuuride ja loomade liigi ja koguse määramine ning sellele vastav tootmise kavandamine ja koordineerimine; b) seemnete, väetiste jm varude ostmine; c) maa ettevalmistamine, külvamine, istutamne, saagi kasvatamine ning koristamine jms tegevuste sooritamine; d) sööda jm toiduvarude tootmine või ostmine; e) loomade aretamine, kasvatamine ja hooldamine; f) loomade tapmine ja nülgimine ning loomade või loomsete saaduste müügiks ettevalmistamine; g) põllumajandushoonete, masinate, seadmete ja rajatiste rentimine või neisse investeerimine ning nende hooldamine ja puhastamine; h) toodangu ladustamine ja teatav esmane töötlemine; i) toodete reklaamimine ja turustamine, elusloomade, toodangu ja varude müügi, ostu ja transpordi korraldamine ning põllumajandusettevõtte tegevuse ja tehingute üle arvestuse pidamine ja selle hindamine; j) töötajate väljaõpetamine ja juhendamine looma- ja taimekasvatuse ja -hoolduse ning töötervishoiu ja -ohutuse teemadel, töötajate ja alltöövõtjate töölevõtmine ja töölt vabastamine.</t>
  </si>
  <si>
    <t>Põllumajanduse tootmisjuht – 1311 Istanduse juht – 1311 Segapõllumajandusettevõtte lihttööline – 9213</t>
  </si>
  <si>
    <t>Sellesse all-pearühma kuuluvad ametid on liigitatud järgmistesse allrühmadesse: 621 Metsanduse jms oskustöölised 622 Kalanduse ja jahinduse oskustöölised</t>
  </si>
  <si>
    <t>Sellesse allrühma kuuluvad ametid on liigitatud järgmisesse ametirühma: 6210 Metsanduse jms oskustöölised</t>
  </si>
  <si>
    <t>Metsanduse jms oskustöölised kavandavad, korraldavad ja teostavad tegevusi, et harida, säilitada ja kasutada looduslikke ja kultuurmetsi. Tööülesanded on: a) võimalike metsauuendusplatside hindamine, istikute valimine ja puude istutamine käsitööriistade abil ning puistute rajamine ja nende hooldamine; b) langetamisele kuuluvate puude määramine ja puidumahu hindamine; c) kettsae jm mootorsaagide kasutamine noorte puistute harvendamiseks, puude kärpimiseks, okste lõikamiseks ja puude langetamiseks ning nendest palkide saagimiseks; d) raiekohal palkide vormimine esmasteks puidutoodeteks; e) palkide virnastamine ja liugteedele laadimine või mööda jõge parvetamine; f) tuletõrjeoperatsioonidel osalemine, tulekahjuaruannete koostamine ja tuletõrjevahendite hooldamine; g) uuenevates puistutes umbrohu ja alusmetsa kasvu tõkestamine käsitööriistade ja kemikaalide abil; h) traktorite, buldooserite jms seadmete kasutamine ja hooldamine, et vedada uuendatavatele metsaaladele skarifikatsiooniks või platsi ettevalmistamiseks kasutatavaid seadmeid; i) puude kärpimine, abi osutamine istutusmõõtmiste tegemisel ja puude märgistamine järgnevateks tegevusteks; j) teiste töötajate, kaasa arvatud metsatööliste ja seadmeoperaatorite väljaõpetamine ja juhendamine metsandustööde alal.</t>
  </si>
  <si>
    <t>Metsateadlane – 2132 Metsandustehnik – 3143 Raieseadmete operaator – 8341 Metsatööline – 9215</t>
  </si>
  <si>
    <t>Sellesse allrühma kuuluvad ametid on liigitatud järgmistesse ametirühmadesse: 6221 Vesiviljeluse oskustöölised 6222 Sisevete- ja rannapüügikalurid 6223 Avamerekalurid 6224 Jahimehed ja karusnahakütid</t>
  </si>
  <si>
    <t>Vesiviljeluse oskustöölised paljundavad ja kasvatavad kalu, rannakarpe, austreid jm veeorganisme regulaarseks müügiks või üleandmiseks hulgiostjatele, turundusorganisatsioonidele või turgudel müümiseks. Tööülesanded on: a) kalade, rannakarpide, austrite jm veeorganismide paljundamine ja kasvatamine müügiks või mage- või merevette laskmiseks; b) andmete kogumine kasvu, tootmise ja keskkonna kohta; c) veeorganismide varude kontrolli läbiviimine ja juhendamine, et avastada haigusi või parasiite; d) veeorganismide elukeskkonna jälgimine, et tagada neile optimaalsed tingimused; e) kalade püüdmise ja kudemise, marja inkubatsiooni ja maimude kasvatamise juhatamine ja jälgimine, juhtimis- ja kalakasvatusmeetodite alaste teadmiste kasutamine; f) saagi puhastamine, külmutamine, jääga jahutamine või soolamine kohe pärast püüki või maismaal ning kalade jm saaduste ettevalmistamine transpordiks; g) hoonete, mahutite, masinate, paatide jm seadmete hooldamine; h) toodangu üleandmine või turustamine; i) hoonete, seadmete ja masinate rentimine või neisse investeerimine ning sööda jm varude ostmine; j) vesiviljeluse lihttööliste juhendamine ja väljaõpetamine.</t>
  </si>
  <si>
    <t>Tootmisjuht vesiviljeluses – 1312 Kalakasvanduse lihttööline – 9216</t>
  </si>
  <si>
    <t>Sisevete- ja rannapüügikalurid püüavad kala või koguvad muid veeorganisme sise- ja rannikuvetes üksinda või kalapüügilaeva meeskonna liikmena regulaarseks müügiks või üleandmiseks hulgiostjatele, turundusorganisatsioonidele või turgudel müümiseks. Tööülesanded on: a) võrkude ning muude püügivahendite ettevalmistamine ja parandamine; b) kalapüügipiirkonna valimine, kursi seadmine ja asukoha määramine kompassi, kaartide jm abivahendite abil; c) kalapüügilaevade juhtimine püügikohas ning sinna- ja tagasisõidul; d) peibutiste kasutamine, kalapüügivarustuse ülesseadmine, kasutamine ja pardale hiivamine käsitsi või tõsteseadmete abil; e) mitmesuguste veeorganismide kogumine kaldalt ja madalast veest; f) mootori, kalapüügivahendite jm pardaseadmete hooldamine; g) arvestuse pidamine tehingute, püügitegevuste, ilma- ja meretingimuste üle ning kulude arvestamine ja eelarvete koostamine; h) saagi sorteerimine ja hoidmine trümmis koos soola ja jääga; i) saagi lossimine, mõõtmine normsuurusele vastavuse tagamiseks ning alamõõdulise või keelatud saagi vette tagasi laskmine; j) kalandustööde juhatamine ja kalalaeva meeskonnaliikmete juhendamine.</t>
  </si>
  <si>
    <t>Kalandustööde juht – 1312 Avamerekalur – 6223 Austripüüdja – 7541 Kalanduse lihttööline – 9216</t>
  </si>
  <si>
    <t>Avamerekalurid töötavad kalalaeva meeskonna juhtide või liikmetena ning püüavad avamerekalu müügiks või üleandmiseks hulgiostjatele, turundusorganisatsioonidele või turgudel müümiseks. Tööülesanded on: a) võrkude ning muude püügivahendite ettevalmistamine ja parandamine; b) kalapüügilaevade juhtimine avamere püügikohas ning sinna- ja tagasisõidul; c) kalapüügipiirkonna kindlaksmääramine, kursi seadmine ja asukoha määramine kompassi, kaartide, tabelite jm abivahendite abil; d) laevade tüürimine ning navigatsiooniinstrumentide ja kalapüügi elektrooniliste abivahendite kasutamine; e) kalapüügioperatsioonide juhtimine ja meeskonna juhendamine; f) kalapüügi käigu, tegevuste, ilma- ja meretingimuste kandmine laeva logiraamatusse; g) peibutiste kasutamine, kalapüügivarustuse ülesseadmine ja pardale hiivamine; h) saagi puhastamine, külmutamine, jääga jahutamine või soolamine kohe pärast püüki või maismaal; i) laevameeskonna liikmete valimine ja väljaõpetamine.</t>
  </si>
  <si>
    <t>Kalandustööde juht – 1312 Kalur (rannikuvetes) – 6222 Kalur (sisevetes) – 6222 Rannikupüügilaeva juht – 6222 Kalanduse lihttööline – 9216</t>
  </si>
  <si>
    <t>Jahimehed ja karusnahakütid püüavad ja tapavad imetajaid, linde või roomajaid peamiselt liha, naha, sulgede jm saaduste regulaarseks müügiks või üleandmiseks hulgiostjatele, turundusorganisatsioonidele või turgudel müümiseks. Tööülesanded on: a) püüniste seadmine imetajate, lindude või roomajate püüdmiseks; b) püünistesse langenud või vabade imetajate, lindude või roomajate tapmine tuli- vm relvadega; c) tapetud imetajate, lindude või roomajate nülgimine vm viisil töötlemine müügiks või üleandmiseks soovitud toodete saamise eesmärgil; d) kinni püütud elavate imetajate, lindude või roomajate üleandmine või müümine; e) varustuse parandamine ja hooldamine.</t>
  </si>
  <si>
    <t>Sellesse all-pearühma kuuluvad ametid on liigitatud järgmistesse allrühmadesse: 631 Oma tarbeks taimekasvatusega tegelevad talunikud 632 Oma tarbeks loomakasvatusega tegelevad talunikud 633 Oma tarbeks segapõllumajandusega tegelevad talunikud 634 Oma tarbeks kalapüügi, jahi ja metsasaaduste korjamisega tegelejad</t>
  </si>
  <si>
    <t>Sellesse allrühma kuuluvad ametid on liigitatud järgmisesse ametirühma: 6310 Oma tarbeks taimekasvatusega tegelevad talunikud</t>
  </si>
  <si>
    <t>Oma tarbeks taimekasvatusega tegelevad talunikud kasvatavad põllusaadusi, köögivilja või puuvilju ja marju, et varustada ennast ja oma leibkonda toidu, peavarju ja mõnel juhul minimaalse rahalise sissetulekuga. Tööülesanded on: a) maa ettevalmistamine, põllukultuuride külvamine, istutamine, hooldamine ja saagi koristamine; b) aed- ja puuviljade jms saaduste kasvatamine; c) vee toomine ja küttepuude kogumine; d) saaduste ladustamine hilisemaks kasutamiseks ning esmane töötlemine; e) majade jm ehitiste püstitamine ja hooldamine; f) tööriistade, rõivaste ja tarbeesemete valmistamine majapidamises kasutamiseks; g) mõnede toodete müümine või vahetamine kohalikel turgudel.</t>
  </si>
  <si>
    <t>Teraviljakasvatuse lihttööline – 9211 Küttepuude koguja – 9624</t>
  </si>
  <si>
    <t>Sellesse allrühma kuuluvad ametid on liigitatud järgmisesse ametirühma: 6320 Oma tarbeks loomakasvatusega tegelevad talunikud</t>
  </si>
  <si>
    <t>Oma tarbeks loomakasvatusega tegelevad talunikud aretavad, kasvatavad ja hooldavad elusloomi, et varustada ennast ja oma leibkonda toidu, peavarju ja mõnel juhul minimaalse rahalise sissetulekuga. Tööülesanded on: a) karjamaade harimine või karjatamisalade haldamine ning karja seisundi säilitamiseks vajalike sööda- ja veevarude jälgimine; b) loomade jälgimine ja läbivaatamine haiguste või vigastuste avastamiseks ning füüsilise seisundi kontrollimiseks; c) loomade hooldamine ja märgistamine ning pügamine karvade või villa kogumiseks; d) kariloomade karjatamine või juhtimine karjamaadele, karjatamisaladele ja joogikohtade juurde; e) loomade kasvatamine, hooldamine, söötmine ja lüpsmine või neilt vere võtmine; f) loomade aretamine ning poegimisel abistamine; g) loomade tapmine ja nülgimine ning nende ja nende saaduste ettevalmistamine tarbimiseks või müügiks; h) loomsete saaduste esmane töötlemine; i) majade jm ehitiste püstitamine ja hooldamine; j) tööriistade, rõivaste ja tarbeesemete valmistamine majapidamises kasutamiseks; k) vee toomine ja küttepuude korjamine; l) loomade ja mõnede toodete ostmine, vahetamine ja müümine.</t>
  </si>
  <si>
    <t>Karjafarmi tööline – 9212 Taimede ja loomadega tegeleva talu lihttööline – 9213 Küttepuude koguja – 9624</t>
  </si>
  <si>
    <t>Sellesse allrühma kuuluvad ametid on liigitatud järgmisesse ametirühma: 6330 Oma tarbeks segapõllumajandusega tegelevad talunikud</t>
  </si>
  <si>
    <t>Oma tarbeks segapõllumajandusega tegelevad talunikud kasvatavad põllusaadusi, köögivilja või puuvilju ja marju, korjavad metsasaadusi, ravim- jm taimi, kasvatavad või kütivad loomi ja/või püüavad kala ja korjavad mitmesuguseid veeorganisme, et varustada ennast ja oma leibkonda toidu, peavarju ja mõnel juhul minimaalse rahalise sissetulekuga. Tööülesanded on: a) maa ettevalmistamine, põllukultuuride külvamine, istutamine, hooldamine ja saagi koristamine; b) aed- ja puuviljade jms saaduste kasvatamine; c) metsasaaduste, ravim- jm taimede korjamine; d) loomade ja lindude kasvatamine, hooldamine ja söötmine peamiselt liha, munade, piima, villa, naha vm saaduste saamise eesmärgil; e) vee toomine ja küttepuude korjamine; g) saaduste ladustamine hilisemaks kasutamiseks ning esmane töötlemine; g) majade jm ehitiste püstitamine ja hooldamine; h) tööriistade, rõivaste ja tarbeesemete valmistamine majapidamises kasutamiseks; i) mõnede toodete müümine või vahetamine kohalikel turgudel.</t>
  </si>
  <si>
    <t>Sellesse allrühma kuuluvad ametid on liigitatud järgmisesse ametirühma: 6340 Oma tarbeks kalapüügi, jahi ja metsasaaduste korjamisega tegelejad</t>
  </si>
  <si>
    <t>Oma tarbeks kalapüügi, jahi ja metsasaaduste korjamisega tegelejad korjavad metsasaadusi, ravim- jm taimi, kütivad loomi ja püüavad neid püünistesse, püüavad kalu ja korjavad mitmesuguseid veeorganisme, et varustada ennast ja oma leibkonda toidu, peavarju ja mõnel juhul minimaalse rahalise sissetulekuga. Tööülesanded on: a) metsasaaduste, juurte, ravim- jm taimede korjamine; b) loomade küttimine või püünistesse püüdmine peamiselt liha, piima, karvade, naha vm saaduste saamiseks; c) vee toomine ja küttepuude kogumine; d) kalade püüdmine jm veeorganismide korjamine; e) saaduste ladustamine ja esmane töötlemine; f) majade jm ehitiste püstitamine ja hooldamine; g) tööriistade, rõivaste ja tarbeesemete valmistamine majapidamises kasutamiseks; h) mõnede toodete müümine või vahetamine kohalikel turgudel.</t>
  </si>
  <si>
    <t>Ainult oma tarbeks põllusaadusi tootev talunik – 6310 Ainult oma tarbeks loomi kasvatav talunik – 6320 Karjafarmi tööline – 9212 Küttepuude koguja – 9624</t>
  </si>
  <si>
    <t>Sellesse pearühma kuuluvad ametid on liigitatud järgmistesse all-pearühmadesse: 71 Ehitustöölised, v.a elektrikud 72 Metallitöötluse, masinaehituse jms alade oskustöölised 73 Käsitöömeistrid, täppisinstrumentide valmistajad ja trükitöölised 74 Elektri- ja elektroonikatööstuse töölised 75 Toiduaine-, puidu- ning rõivatööstuse jms oskus- ja käsitöölised</t>
  </si>
  <si>
    <t>Sellesse all-pearühma kuuluvad ametid on liigitatud järgmistesse allrühmadesse: 711 Üldehitustöölised 712 Ehitusviimistlejad jms töölised 713 Maalrid, ehitustarindite puhastajad jms töölised</t>
  </si>
  <si>
    <t>Sellesse allrühma kuuluvad ametid on liigitatud järgmistesse ametirühmadesse: 7111 Üldehitajad 7112 Müürsepad jms töölised 7113 Kiviraidurid, -tahujad jms töölised 7114 Betoneerijad, betoonpindade viimistlejad jms töölised 7115 Puusepad 7119 Üldehitustöölised, mujal liigitamata</t>
  </si>
  <si>
    <t>Üldehitajad püstitavad, hooldavad ja remondivad maju jms väikeehitisi, kasutades traditsioonilisi või kaasaegsed meetodeid ja materjale. Tööülesanded on: a) pinnase ettevalmistamine hoone vm ehitise püstitamiseks; b) katuse ja hoone kandekarkassi ehitamine ning seinte katmine sobivate materjalidega; c) katusele sarikate paigaldamine ja katusekattematerjaliga katmine; d) põrandapinna tasandamine, et see oleks sile ja kasutatav; e) olemasolevate ehitiste hooldamine ja remontimine; f) müüriladumise, värvimise, torutööde, elektritööde jms eriehitustööde korraldamine alltöövõtjate abiga; g) alltöövõtjate, lihttööliste jm tööliste tegevuse koordineerimine ja juhendamine.</t>
  </si>
  <si>
    <t>Ehitusettevõtja – 1323 Ehituse töödejuhataja – 3123</t>
  </si>
  <si>
    <t>Müürsepad jms töölised laovad mördi abil telliseid, valmislõigatud kive jm ehitusplokke, et ehitada ja remontida seinu, vaheseinu, võlve jm tarindeid. Tööülesanded on: a) kivide, telliste jms ehitusplokkide ladumine seinte, vaheseinte, kaminate jm ehituselementide, nagu korstnate, ahjude, konverterite, lõõmutus- ja põletusahjude, postide ja toendite ehitamiseks; b) kõnniteekivide, äärekivide ja sillutise ladumine; c) telliste jm müürimaterjalide ladumine siseõuede, aiamüüride jm dekoratiivelementide ehitamiseks.</t>
  </si>
  <si>
    <t>Kiviraidurid, -tahujad jms töölised lõikavad ja vormivad kõvast ja pehmest kivist plokke ja plaate kivikonstruktsioonide ja monumentaalrajatiste ehitamiseks ja hooldamiseks ning lõikavad kivist kaunistuselemente ja figuure. Tööülesanded on: a) murrust kaevandatud kividesse kiilude tagumine, et murda neid plaatideks või plokkideks; b) graniidist, marmorist jms kividest plaatide ja plokkide valimine ja sorteerimine; c) graniit-, marmor- jms kiviplokkidest ehitus- ja monumendikivide lõikamine, vormimine ja lihvimine käsitsi või käsitööriistade abil; d) kiviplokkidele mustrite ja kujundite märkimine järgnevaks saagimiseks, puurimiseks ning muudeks viimistlus- ja lõiketöödeks; e) tähtede, numbrite või kaunistuselementide lõikamine monumentides või mälestusmärkidel kasutatavatele kiviplokkidele; f) monumentide ja mälestusmärkide ehitusel kivide paigaldamine; g) vanade hoonete, kirikute ja monumentide kiviosade remontimine ja väljavahetamine.</t>
  </si>
  <si>
    <t>Põrandate ja seinte plaatija – 7122 Masinaoperaator (kivide raiumine või töötlemine) – 8112</t>
  </si>
  <si>
    <t>Betoneerijad, betoonpindade viimistlejad jms töölised püstitavad raudbetoonkarkasse ja -konstruktsioone, valmistavad betooni valamiseks raketisi, sarrustavad betoonpindu, sildavad seinaavasid või läbiviikusid, viimistlevad ja remondivad tsementpindu ning teevad terratsopõrandaid. Tööülesanded on: a) raudbetoonist põrandate, seinte, mahutite, silotornide jm betoonkonstruktsioonide ehitamine ja remontimine; b) betooni valamiseks raketiste valmistamine või valmisraketiste monteerimine; c) seinaavade või läbiviikude sildamine; d) betoonpindade viimistlemine ja silumine; e) tsemendist, liivapigmendist ja marmorkillustikust koosneva vastupidava ja sileda põrandakatte ehk terratsopõranda valmistamine.</t>
  </si>
  <si>
    <t>Tsemendimasina operaator – 8114 Teekatte paigaldusmasina operaator – 8342</t>
  </si>
  <si>
    <t>Puusepad lõikavad, vormivad, monteerivad, püstitavad, hooldavad ja remondivad mitmesuguseid puidust jms materjalist valmistatud konstruktsioone. Tööülesanded on: a) puidust konstruktsioonielementide jm puitosade valmistamine, muutmine ja remontimine tööpingil ja ehitusplatsil; b) raskete puitkonstruktsioonide koostamine, püstitamine ja paigaldamine ehitusplatsil; c) hoonete sise- ja väliselementide, näiteks seinte, uste, ukse- ja aknakarpide, viimistlusplaatide ja -paneelide sobitamine, monteerimine ja muutmine; d) teatri-, filmi- või teledekoratsioonide valmistamine, remontimine ja paigaldamine; e) vagunite, õhusõidukite, laevade, paatide, parvede jms sõidukite puitdetailide valmistamine, monteerimine, muutmine ja remontimine.</t>
  </si>
  <si>
    <t>Mööblitisler – 7522 Ratassepp – 7522</t>
  </si>
  <si>
    <t>See ametirühm hõlmab allrühmas 711 (Üldehitustöölised) mujal liigitamata üldehitustöölisi. Näiteks kuuluvad siia ametirühma kõrgehitustöölised, tellingupaigaldajad ja lammutustöölised. Sellistel juhtudel täidetakse järgmisi tööülesandeid: a) kõrgete ehitiste, näiteks tornide, korstnate ja tornikiivrite otsa ronimine ning seal mitmesuguste ehitus- ja hooldustööde teostamine; b) ehitusplatsidel ajutiste metall- või puittellingute püstitamine; c) hoonete jm ehitiste lammutamine.</t>
  </si>
  <si>
    <t>Ehituslihttööline (hooned) – 9313 Lammutustööline (hooned) – 9313</t>
  </si>
  <si>
    <t>Sellesse allrühma kuuluvad ametid on liigitatud järgmistesse ametirühmadesse: 7121 Katusekatjad 7122 Põrandategijad ja plaatijad 7123 Krohvijad 7124 Isoleerijad 7125 Klaasijad 7126 Torulukksepad 7127 Kliima- ja külmutusseadmete mehaanikud</t>
  </si>
  <si>
    <t>Katusekatjad ehitavad ja remondivad igat tüüpi ehitiste katuseid, kasutades ühte või mitut materjali. Tööülesanded on: a) jooniste, spetsifikatsioonide ja ehitusplatsiga tutvumine, et teha kindlaks vajalikud materjalid; b) viilkatuste katusesõrestiku katmine plaatide ja katusekividega; c) veetõkke paigaldamine ning metall- või sünteetiliste materjalide kinnitamine hoone konstruktsiooni külge; d) katusematerjalide mõõtmine ja lõikamine, et need sobituks servade, nurkade ja väljaulatuvate osade, näiteks korstnate ümber; e) looduslike materjalide, näiteks roo kasutamine katuse katmiseks; f) ajutiste konstruktsioonide, näiteks tellingute ja redelite ehitamine.</t>
  </si>
  <si>
    <t>Põrandategijad ja plaatijad paigaldavad, hooldavad ja remondivad põrandakattematerjale ning katavad põrandaid, seinu jm pindu dekoratiivsetel vm eesmärkidel vaipade, plaatide või mosaiikpaneelidega. Tööülesanded on: a) põrandapinna ettevalmistamine mitmesuguste materjalidega katmiseks; b) vaipade, plaatide vm materjalide varumine ning nende paigaldamine põrandale projekti jm spetsifikatsioonide kohaselt; c) seinapinna ettevalmistamine plaatide vm materjalidega katmiseks dekoratiivsetel vm, näiteks heliisolatsiooni eesmärkidel; d) keraamiliste plaatide ja mosaiikpaneelide paigaldamine seintele, põrandatele jm pindadele.</t>
  </si>
  <si>
    <t>Krohvijad paigaldavad, hooldavad ja remondivad hoonetes kipsplaate ning kannavad sise- ja väliskonstruktsioonidele nende kaunistamiseks ja kaitsmiseks krohvi, tsementi jms materjale. Tööülesanded on: a) viimistletud pinna saamiseks ühe või enama krohvikihi kandmine hoone siseseintele ja lagedele; b) dekoratiivplaatide mõõtmine, märgistamine ja paigaldamine ning dekoratiivkarniiside valamine ja lõikamine; c) kipsplaadi mõõtmine, märgistamine ja lõikamine, paneelide tõstmine ja kohaleasetamine ning nende kinnitamine seinte, lagede ja lattide külge; d) liitekohtade ja naelaavade katmine märgkrohvi ja tihendusainega ning nende silumine niiske harja ja liivapaberiga; e) kaitsva ja dekoratiivse kattekihina ehitise välispindadele tsemendi, krohvi jms materjalide kandmine; f) kiudkrohvist dekoratiivsete krohvidetailide valmistamine ja paigaldamine; g) krohvi, plasttsemendi jms materjalidega seotud heli- ja soojusisolatsiooni ning tuletõkkematerjalide paigaldamine.</t>
  </si>
  <si>
    <t>Isoleerijad paigaldavad ja remondivad hoonete, katelde, torude, külmutus- ja kliimaseadmete isolatsioonimaterjale. Tööülesanded on: a) isolatsioonimaterjali mõõtu ja vormi lõikamine; b) soojus- või heliisolatsiooni plaatide või lehtede paigaldamine hoonete seintele, põrandatele ja lagedele; c) masinate abil soojus- või heliisolatsioonimaterjalide puhumine või pressimine hoonete seinte, põrandate ja lagede vahelistesse tühikutesse; d) plaanide, spetsifikatsioonide ja tööplatsiga tutvumine, et määrata kindlaks vajaliku isolatsioonimaterjali tüüp, kvaliteet ja kogus; e) isolatsioonimaterjalide paigaldamine katelde, torude, mahutite jms seadmete katmata pindadele; f) külmutus- ja kliimaseadmetele isolatsiooni paigaldamine.</t>
  </si>
  <si>
    <t>Klaasijad mõõdavad, lõikavad, viimistlevad, sobitavad ja paigaldavad lehtklaasi ja peegleid. Tööülesanded on: a) kasutatava klaasitüübi valimine, selle mõõtu lõikamine ning hoone aknaraamidesse, ustesse, duširuumidesse ja vaheseintesse paigaldamine; b) klaasi ja peeglite paigaldamine katuseakendesse, vitriinidesse, siseseintele ja lagedele; c) sõidukite või paatide tuuleklaaside paigaldamine või vahetamine; d) klaasist dekoratiivelementide, näiteks seinte, treppide, rinnatiste ja vitraažide loomine.</t>
  </si>
  <si>
    <t>Klaasilõikaja – 7315 Klaasiviimistleja – 7315</t>
  </si>
  <si>
    <t>Torulukksepad monteerivad, paigaldavad, remondivad ja hooldavad vee-, gaasi-, drenaaži-, kanalisatsiooni-, kütte-, jahutus- ja ventilatsioonisüsteemide ning hüdro- ja pneumoseadmete torusüsteeme, äravoolutorusid, renne, kanaleid ning nendega seotud ühendusi ja armatuure. Tööülesanded on: a) plaanide, jooniste ja spetsifikatsioonide uurimine, et teha kindlaks torude ja ventilatsioonisüsteemide paigutus ning vajalikud materjalid; b) drenaaži-, kütte-, ventilatsiooni-, veevarustus- ja kanalisatsioonisüsteemide torude, ühenduste ja armatuuride mõõtmine, lõikamine, keermestamine, painutamine, ühendamine, monteerimine, paigaldamine, hooldamine ja remontimine; c) gaasiseadmete, nõudepesumasinate ja veeboilerite, kraanikausside ja tualetipottide paigaldamine käsi- ja elektritööriistade abil; d) keraamiliste, betoon- või malmtorude paigaldamine kaevikutesse kanalisatsiooni-, drenaaži- või veevõrkude ehitamiseks vm otstarbel; e) paigaldatud süsteemide inspekteerimine, kontrollimine ja katsetamine manomeetri, hüdrostaatiliste katsete, vaatluse jm meetodite abil.</t>
  </si>
  <si>
    <t>Kliima- ja külmutusseadmete mehaanikud monteerivad, paigaldavad, hooldavad ja remondivad kliima- ja külmutussüsteeme ja -seadmeid. Tööülesanded on: a) tehniliste plaanide, jooniste jm spetsifikatsioonide lugemine; b) kliima- ja külmutussüsteemide osade monteerimine, paigaldamine ja remontimine; c) torude ja seadmete ühendamine poltide, neetide, keevituse või jootmise abil; d) süsteemide testimine, vigade diagnoosimine ja regulaarse hoolduse teostamine.</t>
  </si>
  <si>
    <t>Ventilatsioonitorude paigaldaja – 7126 Torulukksepp ja torupaigaldaja – 7126</t>
  </si>
  <si>
    <t>Sellesse allrühma kuuluvad ametid on liigitatud järgmistesse ametirühmadesse: 7131 Ehitusmaalrid jms töölised 7132 Pihustusseadmetega värvijad-lakkijad 7133 Ehitustarindite puhastajad</t>
  </si>
  <si>
    <t>Ehitusmaalrid jms töölised valmistavad hoonete ja rajatiste pindu ette värvimiseks, katavad neid kaitse- ja dekoratiivvärvide vms materjalidega või katavad hoonete siseseinu ja lagesid tapeedi vm viimistlusmaterjalidega. Tööülesanded on: a) hoonete seinte jm pindade puhastamine ja ettevalmistamine värvimiseks või tapeetimiseks; b) värvide valimine ja ettevalmistamine vajaliku tooni saamiseks värvaineid ja lisandeid segades; c) värvi, laki vms materjalide pealekandmine või pihustamine hoonete pindadele, torustikele ja detailidele; d) tapeedi või tekstiilmaterjalide mõõtmine ja paigaldamine siseseintele ja lagedele; e) värvide, lakkide ja peitside kandmine pindadele pintslite, rullide ja pihustite abil.</t>
  </si>
  <si>
    <t>2019-06-24</t>
  </si>
  <si>
    <t>Pihustusseadmetega värvijad-lakkijad kasutavad värvi ja laki pihustusseadmeid esemetele, sõidukitele vms kaitsvate kattekihtide pealekandmiseks. Tööülesanded on: a) kaetavate pindade ettevalmistamine, kasutades mitmesuguseid meetodeid määrde, mustuse ja rooste eemaldamiseks; b) autode, busside, veoautode jm sõidukite värvimine ning laki jm kaitsvate kattekihtide pealekandmine; c) värvi ja kaitsvate emaili- või lakikihtide kandmine metallist, puidust jm materjalist esemetele, tavaliselt käsipihustusseadme abil.</t>
  </si>
  <si>
    <t>Ehitusmaaler – 7131 Dekoratiivvärvija – 7316 Sildimaalija – 7316 Puidutöötleja – 7521 Metallivärvimismasina operaator – 8122</t>
  </si>
  <si>
    <t>Ehitustarindite puhastajad puhastavad hoonete ja rajatiste välispindu ning eemaldavad korstnatest tahma. Tööülesanded on: a) kivist, tellistest, metallist vms materjalist välispindade puhastamine kemikaalide või auru- või liivajoa abil; b) tahma eemaldamine lõõridest, korstnatest ja ühendustorudest; c) asbesti, hallituse ja tulest kahjustatud pindade eemaldamine hoonetest.</t>
  </si>
  <si>
    <t>Grafiti eemaldaja – 9129 Vesijugapuhastusseadme tööline – 9129</t>
  </si>
  <si>
    <t>Sellesse all-pearühma kuuluvad ametid on liigitatud järgmistesse allrühmadesse: 721 Lehtmetallitöölised, metallkonstruktsioonide valmistajad, valuvormide valmistajad, keevitajad jms töölised 722 Sepad, tööriistavalmistajad jms oskustöölised 723 Masinamehaanikud ja -lukksepad</t>
  </si>
  <si>
    <t>Sellesse allrühma kuuluvad ametid on liigitatud järgmistesse ametirühmadesse: 7211 Valuvormide ja kärnide valmistajad 7212 Keevitajad ja leeklõikajad 7213 Lehtmetallitöölised 7214 Metallkonstruktsioonide valmistajad ja monteerijad 7215 Troppijad ja trossijätkajad</t>
  </si>
  <si>
    <t>Valuvormide ja kärnide valmistajad valmistavad metalli valamiseks vorme ja valukärnisid. Tööülesanded on: a) valuvormide valmistamine käsitsi või abistavaid masinaid kasutades, väikeste valandite puhul töölaual või suurte valandite puhul valukoha põrandal või süvendis; b) kärnide valmistamine valuvormides kasutamiseks; c) vormide, kärnikarpide puhastamine ja lihvimine ning pinnadefektide parandamine; d) vormiosade, šabloonide, alusplaatide jm töödetailide liigutamine ja kohale paigutamine kraanade abil või teistele töötajatele detailide liigutamiseks märku andmine; e) šabloonide paigutamine vormiosade sisse ja osade kokku kinnitamine; f) rennide, rattaavade ja kanaliavade lõikamine vormidesse; g) ülemise vormiosa alumise pealt mahatõstmine ja valatud toote eemaldamine.</t>
  </si>
  <si>
    <t>Keevitajad ja leeklõikajad keevitavad ja lõikavad metalldetaile, kasutades gaasileeki, elektrikaart või mõnda muud soojusallikat metalli sulatamiseks ja lõikamiseks või metalli sulatamiseks ja keevitamiseks. Tööülesanded on: a) metalldetailide keevitamine gaasileegi, elektrikaare, termiitsegu või mõne muu meetodi abil; b) takistuskeevitusmasinatega töötamine; c) põleti kasutamine tinavoodri, torude, põrandate jm tinaelementide valmistamiseks ja parandamiseks; d) metallosade kokkujootmine; e) metalldetailide lõikamine gaasileegi või elektrikaare abil; f) metalldetailide ühendamine käsitsi jootmisega; g) paigaldus-, põletus- ja keevitusprotsesside jälgimine, et vältida osade ülekuumenemist või materjali kõverdumist, kokkutõmbumist, deformeerumist või paisumist; h) töödetailide kontrollimine võimalike defektide suhtes ning detailide mõõtmine nurgikute või šabloonide abil, et tagada vastavus spetsifikatsioonidele.</t>
  </si>
  <si>
    <t>Lehtmetallitöölised valmistavad, paigaldavad ja remondivad lehtmetallist, näiteks terasest, vasest, tinast, valgevasest, alumiiniumist, tsingist või tsinkplekist tooteid. Tööülesanded on: a) lehtmetalli märkimine lõikamiseks ja vormimiseks; b) tinast, vasest ja kergsulamist majapidamisriistade jm toodete või dekoratiivtoodete ja armatuuride valmistamine ja remontimine; c) boilerite, paakide, tõrte jms mahutite valmistamine ja remontimine; d) mootor- ja õhusõidukite lehtmetalldetailide paigaldamine ja remontimine; e) kavandite vormistamine tööjoonisteks, mida tuleb järgida lehtmetalltoodete koostamisel ja monteerimisel; f) projekti kasutusala, montaažijärjestuse, vajalike meetodite ja materjalide ning muude nõuete kindlaksmääramine vastavalt kavanditele, joonistele ning kirjalikele või suulistele juhistele; g) toodete kvaliteedi ja paigalduse kontrollimine spetsifikatsioonidele vastavuse tagamiseks.</t>
  </si>
  <si>
    <t>Metallkonstruktsioonide valmistajad ja monteerijad monteerivad, püstitavad ja lammutavad hoonete ja rajatiste metallkonstruktsioone. Tööülesanded on: a) metallkonstruktsioonide märgistamine metalli puurimiseks, lõikamiseks ja painutamiseks, et kasutada neid hoonetes, laevades jm; b) konstruktsiooniterase puurimine, lõikamine ja painutamine töökojas; c) hoonete, sildade jm rajatiste teraskonstruktsiooni püstitamine; d) laevade metallkonstruktsiooni jm metallosade monteerimine ja paigaldamine; e) konstruktsiooniterase lehtede painutamine ja sobitamine laevade ehituse või remondi käigus; f) metallkonstruktsiooni osade neetimine käsi-, masin- või pneumoneetijaga.</t>
  </si>
  <si>
    <t>Troppijad ja trossijätkajad monteerivad seadmete ja konstruktsioonielementide teisaldamiseks ja kohaleasetamiseks kasutatavaid talisid või paigaldavad ja hooldavad ehitusplatsidel, hoonetes või rajatistes trosse, köisi ja kaableid. Tööülesanded on: a) teisaldamisele kuuluva eseme mõõtude, kuju ja kaalu hindamine ning teisaldamiseks kasutatavate seadmete valimine; b) trosside, köite, kaablite, trossirataste jm veoseadmete paigaldamine ja remontimine; c) kaablite, köite ja trosside tarvikute ühendamine, remontimine ja paigaldamine; d) vee-, gaasi- või naftapuurplatvormi püstitamise ja remondiga tegeleva meeskonna liikmena töötamine; e) teatris ja filmivõtteplatsil dekoratsioonide, valgustuse jm seadmete tõstmine ja monteerimine; f) sidetornide, õhuliinide, köisraudteede, suusatõstukite jm infrastruktuuriobjektide paigaldamine ja hooldamine.</t>
  </si>
  <si>
    <t>Trossi- ja köiejätkamismasina operaator – 8189 Kraana, tõstuki jms seadme operaator – 8343</t>
  </si>
  <si>
    <t>Sellesse allrühma kuuluvad ametid on liigitatud järgmistesse ametirühmadesse: 7221 Sepad, stantsijad jms oskustöölised 7222 Tööriistavalmistajad jms töölised 7223 Metallitöötluspinkide seadistajad ja operaatorid 7224 Metallilihvijad, -poleerijad ja tööriistateritajad</t>
  </si>
  <si>
    <t>Sepad, stantsijad jms oskustöölised vabasepistavad ja vormstantsivad rauast, terasest jm metallidest latte, varbu, kange ja plaate ning tõmbavad traati, et valmistada ja parandada mitmesuguseid tööriistu, metalltooteid, seadmeosi ning põllumajanduse jms töövahendeid. Tööülesanded on: a) metalli kuumutamine kuumutusahjus ning toodete valmistamine ja remontimine metalli tõmbamise, painutamise, lõikamise, alasil sepistamise, augustamise, eraldamise, liitmise, karastamise või noolutamise teel; b) kuumutatud metalli vormimine sepisteks sepistusvasara abil; c) metalltoodete sepistamine stantsimisvasara abil; d) metalltoodete sepistamine stantsimispressi abil; e) traadi tõmbamine; f) töökorralduste või kavandite lugemine, et määrata kindlaks masina seadistamiseks vajalikud täpsuspiirid ning toimingute järjestus; g) masinaosade mõõtmine ja kontrollimine, et tagada vastavus toote spetsifikatsioonidele.</t>
  </si>
  <si>
    <t>Valtspingi seadistaja – 7223 Tööpingi seadistaja – 7223</t>
  </si>
  <si>
    <t>Tööriistavalmistajad jms töölised valmistavad ja parandavad tellimusel valmistatud ja spetsiaaltööriistu, sportpüsse, lukke, stantse, šabloone, masinaosi jm metalltooteid, kasutades metalli täpseks töötlemiseks käsi- ja masintööriistu. Tööülesanded on: a) tööriistade, stantside, prototüüpide või mudelite tööjooniste ja spetsifikatsioonide lugemine ja tõlgendamine; b) šabloonide ja jooniste valmistamine ja tööprotsesside kindlaksmääramine; c) spetsifikatsioonide põhjal detailide mõõtude, suuruse, kuju ja valmistustäpsuse visualiseerimine ja arvutamine; d) metalltoorikute või valandite kohaleasetamine, kinnitamine ja mõõtmine masintöötlemiseks; e) tavapäraste ja arvprogrammjuhtimisega tööpinkide seadistamine, käitamine ja hooldamine töödeldavate detailide lõikamiseks, treimiseks, freesimiseks, hööveldamiseks, puurimiseks, sisetreimiseks, lihvimiseks vm viisil mõõtu töötlemiseks ja viimistlemiseks; f) rakiste, seadmete ja mõõturite valmistamiseks ja remondiks osade paigaldamine ja monteerimine; g) sportpüsside jm väikerelvade parandamine ja modifitseerimine; h) lukuosade ja lukkude valmistamine, sobitamine, monteerimine, parandamine ja paigaldamine; i) metallšabloonide valmistamine ja parandamine valuvormide valmistamiseks; j) metalltoorikute märgistamine, et anda teistele töötajatele suuniseid metalli lõikamiseks, treimiseks, freesimiseks, lihvimiseks vm meetodil vormimiseks; k) valmisdetailide mõõtude, paralleelsuse ja vahede kontrollimine spetsifikatsioonidele vastavuse suhtes täppismõõteriistade abil ning valmistoodete nõuetekohase töötamise testimine.</t>
  </si>
  <si>
    <t>Metallitöötluspinkide seadistajad ja operaatorid seadistavad ja/või käitavad mitmesuguseid tööpinke, tagades suure töötlemistäpsuse. Tööülesanded on: a) ühe või mitme tööpingi seadistamine standardsete metalltoodete tootmiseks; b) trei-, frees-, höövel-, puur-, lihv-, hoon- jm metallitööpinkide, kaasa arvatud mitmeotstarbeliste arvprogrammjuhtimisega metallitööpinkide käitamine ja jälgimine; c) sarnaste ülesannete täitmine plastide jm metalliasendajate masintöötlemisel; d) masinate töö jälgimine, et avastada töödeldava detaili defekte või masinarikkeid ning vajadusel masinate reguleerimine; e) töödeldavate detailide kontrollimine defektide suhtes ning nende mõõtmine masina töö täpsuse määramiseks, kasutades joonlaudu, šabloone jm mõõteriistu; f) kulunud masinatarvikute, näiteks lõiketerade ja harjade vahetamine käsitööriistade abil.</t>
  </si>
  <si>
    <t>Metallilihvijad, -poleerijad ja tööriistateritajad poleerivad ja lihvivad metallpindu ning teritavad tööriistu. Tööülesanded on: a) statsionaarsetel ja kaasaskantavatel poleermasinatel töötamine; b) lõikeriistade teritamine lihvketaste või mehaaniliste terituspinkide abil; c) saelehtede ning kraasmasina trumlihammaste parandamine, reguleerimine ja teritamine; d) lihvketaste teritamine vastavalt spetsifikatsioonidele; e) masinate töö jälgimine, et teha kindlaks reguleerimisvajadus; masinate peatamine probleemide tekkimise korral; f) töödeldavate detailide kontrollimine, katsumine ja mõõtmine, tagamaks pindade ja mõõtude vastavuse spetsifikatsioonidele; g) lihvketaste valimine ja masinatele kinnitamine vastavalt spetsifikatsioonidele, kasutades käsitööriistu ning teadmisi lihvimismaterjalidest ja -protseduuridest.</t>
  </si>
  <si>
    <t>Metalli lihvimismasina operaator – 8122 Metalli poleerimismasina operaator – 8122</t>
  </si>
  <si>
    <t>Sellesse allrühma kuuluvad ametid on liigitatud järgmistesse ametirühmadesse: 7231 Mootorsõidukimehaanikud ja -lukksepad 7232 Õhusõidukimehaanikud ja -lukksepad 7233 Põllumajandus- ja tööstusmasinate mehaanikud ning lukksepad 7234 Jalgrataste jms sõidukite mehaanikud</t>
  </si>
  <si>
    <t>Mootorsõidukimehaanikud ja -lukksepad koostavad, paigaldavad, hooldavad ja remondivad sõiduautode, veoautode, mootorrataste jm mootorsõidukite mootoreid ning mehaanilisi jms seadmeid. Tööülesanded on: a) mootorite ja osade rikete avastamine ja diagnoosimine; b) mootorsõidukite ja mootorrataste mootorite paigaldamine, kontrollimine, katsetamine ja remontimine; c) mootori osade või terve mootori asendamine; d) mootorsõidukite osade paigaldamine, kontrollimine, reguleerimine, lahtivõtmine, kokkupanemine ja vigaste osade asendamine; e) mootorite ja pidurite paigaldamine või reguleerimine ning mootorsõidukite rooliseadme vm osade reguleerimine; f) mootorsõidukite elektromehaaniliste osade paigaldamine, reguleerimine, remontimine ja asendamine; g) õlivahetuse, määrimise, mootori häälestamise jm korraliste hooldustööde tegemine, et saavutada sõiduki tõrgeteta töö ning tagada vastavus õhusaastenormidele; h) remonditud mootorite jm osade uuesti kokku panemine.</t>
  </si>
  <si>
    <t>Jalgrattaparandaja – 7234 Autoelektrik – 7412 Elektromehaanik – 7412 Sõidukimootorite koostaja – 8211</t>
  </si>
  <si>
    <t>Õhusõidukimehaanikud ja -lukksepad paigaldavad, hooldavad, parandavad ja remondivad õhusõidukite mootoreid jm sõlmi, näiteks keresid, hüdro- ja pneumosüsteeme. Tööülesanded on: a) õhusõidukite mootorite paigaldamine, kontrollimine, katsetamine ja hooldamine; b) mootori osade või terve mootori asendamine; c) õhusõiduki kere jm osade, kaasa arvatud telikute, hüdrosüsteemide ja jäätõrjeseadeldiste kontrollimine ja inspekteerimine, et avastada kulumist, pragunemist, murdumist, lekkeid vm probleeme; d) õhusõidukite konstruktsiooni, mehaaniliste ja hüdrauliliste süsteemide hooldamine, parandamine, kapitaalremontimine, modifitseerimine ja katsetamine; e) juhendite, hooldusbülletäänide jm spetsifikatsioonide lugemine ja tõlgendamine, et määrata kindlaks tõrkuva või vigase osa parandamise või asendamise võimalikkus ja viis; f) õhusõidukite konstruktsiooni, funktsionaalsete elementide ja osade, näiteks tiibade ja kere, trosside, hüdraulikasõlmede, hapnikusüsteemide, kütusesüsteemide, elektrisüsteemide ja tihendite hooldamine, remontimine ja rekonstrueerimine; g) valmistöö inspekteerimine, et tagada hooldustöö vastavus standarditele ning õhusõiduki lennuvalmidus; h) hoolduspäevikute pidamine, kõigi ennetavate ja korrigeerivate hooldustoimingute dokumenteerimine; i) elektri- ja elektroonikaosade, -sõlmede ja -süsteemide õhusõidukitele paigaldamine ja testimine; j) raadiosüsteemide, instrumentide, magneetode, vaheldite, lennuaegse tankimise süsteemide jm sõlmede osade ühendamine.</t>
  </si>
  <si>
    <t>Aeronautikainsener – 2144 Avioonikamehaanik – 7421 Elektroonikamehaanik – 7421 Õhusõiduki hooldusmehaanik (avioonika) – 7421 Õhusõidukimootorite koostaja – 8211</t>
  </si>
  <si>
    <t>Põllumajandus- ja tööstusmasinate mehaanikud ning lukksepad monteerivad, paigaldavad, kontrollivad, hooldavad ja remondivad mootoreid, põllumajandus- ja tööstusmasinaid ning mehaanilisi seadmeid, välja arvatud mootorsõidukid, õhusõidukid ja elektrimootorid. Tööülesanded on: a) mootorite, masinate ja mehaaniliste seadmete monteerimine, paigaldamine, kontrollimine, hooldamine ja parandamine; b) statsionaarsete mootorite ja masinate õlitamine ja määrimine; c) uute masinate ja mehaaniliste seadmete kontrollimine ja katsetamine standarditele ja spetsifikatsioonidele vastavuse tagamiseks; d) masinate ja seadmete lahtivõtmine osade eemaldamiseks ja parandamiseks; e) osade kontrollimine vigastuste, näiteks murdumise ja kulumise suhtes; f) äsjaremonditud masinate ja seadmete käitamine, et kontrollida parandustööde piisavust; g) teostatud parandus- ja hooldustööde dokumenteerimine.</t>
  </si>
  <si>
    <t>Kliimaseadmete mehaanik – 7127 Elektriseadmete mehaanik – 7412 Mehaaniliste seadmete koostaja – 8211</t>
  </si>
  <si>
    <t>Jalgrataste jms sõidukite mehaanikud monteerivad, hooldavad ja parandavad jalgrataste, rikšade, lapsevankrite, ratastoolide jms ilma mootorita transpordivahendite mehaanilist jm varustust. Tööülesanded on: a) jalgrataste jm mootorita transpordivahendite kontrollimine, hooldamine ja parandamine; b) laagrite jm liikuvate osade puhastamine ja määrimine; c) pidurite, ülekandeseadmete, ketimehhanismide, rataste, juhtraudade jm osade ja tarvikute asendamine ja parandamine; d) rehvide vahetamine ja rehvirõhu kontrollimine; e) raamide värvimine värvipihustiga; f) uute jalgrataste, ratastoolide jms mootorita seadmete monteerimine.</t>
  </si>
  <si>
    <t>Mopeediparandaja – 7231 Mootorrikšade mehaanik – 7231</t>
  </si>
  <si>
    <t>Sellesse all-pearühma kuuluvad ametid on liigitatud järgmistesse allrühmadesse: 731 Käsitöömeistrid ja täppisinstrumentide valmistajad 732 Trükitööstuse töölised</t>
  </si>
  <si>
    <t>Sellesse allrühma kuuluvad ametid on liigitatud järgmistesse ametirühmadesse: 7311 Täppisinstrumentide valmistajad ja parandajad 7312 Pillimeistrid ja -häälestajad 7313 Juveeli- ja väärismetallitöötlejad 7314 Savi- ja portselanimeistrid 7315 Klaasipuhujad, -lõikajad, -lihvijad ja -viimistlejad 7316 Klaasi, keraamika jms materjalide dekoratiivmaalijad, graveerijad ja söövitajad 7317 Puidust, punumis- jm materjalidest tooteid valmistavad käsitöömeistrid 7318 Tekstiil-, nahk- jms tooteid valmistavad käsitöömeistrid 7319 Käsitöömeistrid, mujal liigitamata</t>
  </si>
  <si>
    <t>Täppisinstrumentide valmistajad ja parandajad valmistavad, kalibreerivad, parandavad, hooldavad, reguleerivad ja paigaldavad mehaanilisi kelli, arvesteid, merenduse, meteoroloogia, optika jm valdkondade täppisinstrumente ja seadmeid ning seadistavad neid täpse töö tagamiseks. Tööülesanded on: a) ajamõõduseadmete, näiteks kellade ja arvestite parandamine, puhastamine ja reguleerimine; b) käivikregulaatorite seadistamine mõõtesirklite, kella kiiruse salvestite ja pintsettide abil; c) kellaosade puhastamine, loputamine ja kuivatamine lahustite ning ultraheli või mehaaniliste kellapuhastusmasinate abil; d) kellade täpsuse ja töö kontrollimine mõõdikute jm elektrooniliste instrumentide abil; e) mõõturite, mõõdikute, indikaatorite vm salvestus- või kontrollinstrumentide katsetamine, et teha kindlaks vigaseid osi ning kontrollida vastavust standarditele; f) instrumentide või kaalude kalibreerimine käsitööriistade, arvuti või elektroonikaseadmete abil; g) osade, ühenduste ja käitusmehhanismide kontrollimine vigade avastamiseks; h) baromeetrite, juhtklappide, güroskoopide, niiskusmõõturite, kiirusmõõdikute, tahhomeetrite, termostaatide jms instrumentide ja seadmete monteerimine; i) elektrooniliste, elavhõbedapõhiste, aneroidsete jm tüüpi meteoroloogiainstrumentide katsetamine, kalibreerimine ja reguleerimine vastavalt kirjalikele spetsifikatsioonidele ja skeemidele, kasutades voltmeetreid, ostsillograafe, elektronlampide testreid jm testimisinstrumente; j) mastide, tugistruktuuride, valgustite, juhtpaneelide, signaalikaablite ja juhtmete ning muude elektriliste ja mehaaniliste seadmete reguleerimine ja parandamine; k) mikroskoopide, teleskoopide, teodoliitide, sekstantide jm optiliste instrumentide parandamine ja seadistamine; l) monteeritud sõlmede kontrollimine spetsifikatsioonidele vastavuse suhtes ning standardtestide teostamine ettenähtud tööomaduse ja tundlikkuse kontrollimiseks.</t>
  </si>
  <si>
    <t>Ortopeediliste abivahendite valmistaja – 3214 Lukksepp – 7222 Tööpingi seadistaja – 7223 Elektriseadmete koostaja – 8212</t>
  </si>
  <si>
    <t>Pillimeistrid ja -häälestajad valmistavad, monteerivad, parandavad, reguleerivad ja restaureerivad pille ning häälestavad neid vajalikule kõrgusele käsi- või elektritööriistade abil. Tavaliselt spetsialiseeruvad nad ühele pillitüübile, näiteks keelpillidele, vaskpillidele, puupuhkpillidele, klaveritele või löökpillidele. Tööülesanded on: a) puidust, eboniidist, metallist, nahast jm materjalist pillide ja nende osade valmistamine ja monteerimine; b) keelte, roobi, vildi, klahvide jm pilliosade ja -komponentide parandamine või asendamine käsi- ja elektritööriistade abil; c) pillide mängimine ja kontrollimine, et hinnata nende helikvaliteeti ja leida vigu; d) keelte pinguse reguleerimine, et saavutada keelpillil vajalikku tooni või helikõrgust; e) huulikute või orelivilede põhjaavade reguleerimine käsitööriistade abil, et reguleerida õhuvoolu ja heli valjust; f) orelite häälestamine ja hooldamine, reguleerides oreli la-vile helikõrgust helihargi järgi ning ülejäänud vilede helikõrgust häälestatud vilede järgi; g) löökpillidele uute trumminahkade paigaldamine; h) akordionide häälestamine, võrreldes lestkeelte helikõrgust kuulmise järgi etalonkeeltega ning viilides lestkeeli standardse helikõrguse saavutamiseks; i) puhkpillide nuppude ja klahvide joondamine; j) löökpillide häälestamine vajalikule helikõrgusele, pingutades või lõdvendades pilli ühele või mõlemale otsale kinnitatud nahku kinni hoidvaid nööre; k) hoonetesse uute orelite ja klaverite monteerimine ja paigaldamine.</t>
  </si>
  <si>
    <t>Juveeli- ja väärismetallitöötlejad valmistajad kavandavad, valmistavad, reguleerivad, parandavad või hindavad ehteid, tseremoniaalseid või religioosseid esemeid, kulda, hõbedat, muid väärismetalle või kalliskive. Nad lõikavad, viilivad, lihvivad ja asetavad kohale vääris- ja poolvääriskive, sh teemante, ning graveerivad väärisehteid ja väärismetallist tooteid. Nad lõikavad ja lihvivad tööstuses kasutatavaid teemante. Tööülesanded on: a) väärisehete jm värvilisest metallist toodete käsitsi valamine; b) uute ehte kavandamine ja olemasolevate kavandite muutmine, kasutades vajadusel arvuti abi; c) kavandite lõikamine vormidesse vm metallitoodete ja ehete valmistamisel vormidena kasutatavatesse materjalidesse; d) olemasolevate ehete kinnituse muutmine, et paigutada ümber juveele või reguleerida nende kinnitust; e) vanade ehete või väärismetallist esemete parandamine, ümbervormimine ja -kujundamine vastavalt joonisele või juhistele; f) sõrmuste, kaelakeede, võrude, prosside, käevõrude jm esemete valmistamine kullast, hõbedast, plaatinast, vääris- või poolvääriskividest jm materjalidest; g) vääriskivide pinna ja sisestruktuuri uurimine polariskoobi, refraktomeetri, mikroskoobi jm optiliste instrumentide abil, et teha kindlaks kivide erinevused, tuvastada haruldasi eksemplare ning avastada vääriskivi väärtust mõjutavaid vigu, defekte või iseärasusi; h) vääriskivide lõikamine ja lihvimine ning ehetesse paigutamine; i) tähtede, kujundite või dekoratiivsete joonte graveerimine või vermimine ehetele ja väärismetallist esemetele; j) kompassides, kronomeetrites jm täppisinstrumentides kasutatavate vääriskivist laagrite lihvimine, puurimine ja viimistlemine; k) kokkupandud või valmis toodete kontrollimine suurendusklaasi või täppismõõteriistade abil, et tagada vastavus spetsifikatsioonidele.</t>
  </si>
  <si>
    <t>Savi- ja portselanimeistrid valmistavad käsitsi või masinate abil savi- ja portselannõusid, sanitaartehnikatooteid, telliseid, keraamilisi plaate ja lihvkettaid. Tööülesanded on: a) savist ja portselanist esemete valmistamine; b) savi- või kipsvormide tegemine; c) tööjooniste lugemine kliendi soovide teadasaamiseks; d) esemete vormimine potikedral, vajutades pöidlad õõnsuste tekitamiseks pöörleva savitüki keskkohta ning surudes käte ja sõrmedega tekkiva savisilindri sise- ja välisküljele, andes savile järk-järgult soovitud kõrguse, vormi ja mõõdud; e) esemete mõõtude suurenedes ja seinte õhenedes kedra kiiruse reguleerimine vastavalt savi tunnetamisele; f) vormimismasinate kasutamine keraamikatoodete, näiteks kausside, tasside, taldrikute ja alustasside vormimiseks; g) savi segava, pressiva, lõikava ja saviannuseid vormidesse või vormidele jaotava segamismasina reguleerimine ja juhtimine; h) valmistoodete pinna tasandamine kummikaabitsate ja märgade käsnade abil; i) lihvketaste tegemine abrasiivsegu käsitsi või masinaga vormimise ja pressimise teel; j) valmistoodete kontrollimine defektide suhtes, esemete kuju ja mõõtude õigsuse kontrollimine nihiku ja šabloonide abil; k) töö ettevalmistamine müügiks või eksponeerimiseks ning suhete hoidmine jaemüügi-, pottsepa-, kunsti- ja toorainevõrgustikega, mis võivad soodustada toodete müüki või eksponeerimist.</t>
  </si>
  <si>
    <t>Keraamik – 2651 Tellise- ja plaadiahju operaator – 8181 Savi- ja portselaniahju operaator – 8181</t>
  </si>
  <si>
    <t>Klaasipuhujad, -lõikajad, -lihvijad ja -viimistlejad puhuvad, vormivad, pressivad, lõikavad, lihvivad ja poleerivad klaasi ning vormivad sulaklaasi vastavalt näidistele. Tööülesanded on: a) gaasileegi või ahju abil klaasi kuumutamine kuni selle vormitavaks muutumiseni ning klaasi pööramine selle ühtlaseks kuumutamiseks; b) klaassilindrite puhumine ja painutamine ettenähtud kuju saavutamiseks, et valmistada selliseid laborivahendeid nagu kolvid, destilleerimisnõud ja pipetid; c) klaasesemete või -osade lihvimine ja poleerimine, et kõrvaldada defekte või valmistada pindu ette edasiseks viimistluseks, ning karedate servade lihvimine ja poleerimine lintlihvmasinate või poleerimisketaste abil; d) klaasimaterjali ja valmistoodete kontrollimine ning laikude, plekkide, krammide, rebendite, kriimustuste vm defektidega või nõuetele mittevastava kuju või viimistlusega toodete märgistamine või väljasorteerimine; e) töökorralduste lugemine, et teha kindlaks mõõdud, lõikamiskohad ja lõigatavad mahud; f) mõõturite, arvutiväljatrükkide ja videokuvarite jälgimine, et kontrollida vastavust ettenähtud töötlemistingimustele ja vajadusel protsessi reguleerida; g) šablooni või joonise klaasile asetamine, mõõtude võtmine, klaasilõikamisvahendite abil lõikamisjoonte pealemärkimine ja klaasi lõikamine mööda märgitud jooni või šablooni järgi; h) arvutipõhiste või robotiseeritud klaasilõikeseadmete seadistamine, käitamine ja reguleerimine; i) toodete kontrollimine, kaalumine ja mõõtmine mikromeetrite, nihikute, suurendusklaaside, joonlaudade jms instrumentide abil, et teha kindlaks vastavus spetsifikatsioonidele; j) ahju temperatuuri reguleerimine vastavalt töödeldava klaasi tüübile; k) vitraažiklaasi üksikute osade kujunduse kandmine täismõõdus jooniselt pliitasi abil šabloonipaberile; l) pihustipüstoli abil hõbedalahuse klaasile pihustamine peegelpinna tekitamiseks; m) optilise jm klaasi ettenähtud mõõtu ja kaalu lõikamise ja lihvimise kavandamine selle kasutamiseks läätsetooriku ning kellaklaasina.</t>
  </si>
  <si>
    <t>Klaasi, keraamika jms materjalide dekoratiivmaalijad, graveerijad ja söövitajad kaunistavad puidust, metallist, riidest, klaasist, keraamilisi jm materjalist valmistatud esemeid. Nad plaanivad, kavandavad ning maalivad märkide loomiseks tähti, numbreid, monogramme ja kujundeid ning graveerivad ja söövitavad ornamente ja lillkaunistusi klaasile jm esemetele. Tööülesanded on: a) dekoratiivsete vabakäeliste kujunduste maalimine savi- ja klaasnõudele, sigaretikarpidele, lambikuplitele jm esemetele; b) dekoratiivsete vm kujunduste kandmine paberilt toodetele; c) visuaalsete elementide, näiteks joonte, ruumi, massi, värvi ja perspektiivi kasutamine ja arendamine, et tekitada soovitud mõju, näiteks väljendada ideid, emotsioone või meeleolu; d) märkide valmistamiseks kavandite koostamine ning ühes või mitmes keeles tähtede, kujundite, monogrammide ja kujunduste maalimine; e) kujundi kandmine töödeldavale detailile või šablooni või matriitsi valmistamiseks šabloonimaterjalile; f) mustrite või pealiskirjade kujundamine märkide, klaas- ja savinõude või tsinkplaatide maalimiseks; g) tarkvara ja seadmete kasutamine kolmemõõtmeliste graveeritud piltide loomiseks suuremate graafiliste kujunduselementide osana või graveeritud ja inkrusteeritud märkidena; h) tavapäraste või vinüüli abil varjustatud pealiskirjade või kasutamiseks valmis lõigatud kirjade disainimine ja valmistamine; i) väljapanekuks vm otstarbel kasutatavate siltide või reklaamlehtede kirjutamine, maalimine või trükkimine; j) väljapanekuks kasutatavate tähtede ja märkide väljalõikamine kiudplaadist või kartongist, kasutades käsi- või masintööriistu, näiteks elektrilist jõhv- või lintsaagi; k) visandite, skeemide, näidiste, kavandite või fotode uurimine, et otsustada, kuidas tuleb kujundeid detailidele söövitada, lõigata või graveerida; l) graveeritavate tähtede, kujundite või mustrite suuruse mõõtmine ja arvutamine; m) mustrite, ornamentide, söövituste, kaubamärkide, numbrite või tähtede graveerimine ja trükkimine mitmesuguste metall-, klaas-, plast- või keraamikatoodete lamedatele või kumeratele pindadele; n) kaunistuste, kalibreerimismärkide jm kujundite söövitamine klaasesemetele.</t>
  </si>
  <si>
    <t>Keraamikatoodete värvimismasina operaator – 8181 Klaasivärvimismasina operaator – 8181 Ehitusmaaler – 7131 Tootevärvija – 7132 Sõidukivärvija – 7132</t>
  </si>
  <si>
    <t>73160009</t>
  </si>
  <si>
    <t>Graveerimismasina operaator</t>
  </si>
  <si>
    <t>Puidust, punumis- jm materjalidest tooteid valmistavad käsitöömeistrid kasutavad kuivatamist, immutamist jm traditsioonilisi meetodeid puidu, õlgede, rotangi, roo, savi, karpide jm materjalide ettevalmistamiseks ning nikerdavad, vormivad, panevad kokku, punuvad või värvivad ja kaunistavad mitmesuguseid isiklikuks või majapidamises kasutamiseks või kaunistuseks mõeldud esemeid. Korvipunujad, harjameistrid jms töötajad valivad ja valmistavad ette harjaseid, nailonit, jõhve, niint, karvu, traate jm materjale, et valmistada korvmööblit, harju ja luudasid ning punuda mitmesuguseid korve. Tööülesanded on: a) puidu, õlgede, rotangi, roo, karpide jms materjali ettevalmistamine; b) lille- jm kunstiliste kujundite lõikamine puitpindadesse nende kaunistamiseks; c) vabakäeliste dekoratiivkujundite maalimine klaas-, savi- või portselannõudele; d) salatikausside, serveerimislusikate, lõikelaudade, kandikute, vaaside, kruuside, korvide, õlgkübarate, õlgmattide ja mitmesuguste muude isiklikuks või majapidamises kasutamiseks mõeldud esemete nikerdamine, kokkupanemine, punumine, värvimine ja kaunistamine; e) kujude jm skulptuuride, malendite, ehete ja mitmesuguste muude dekoratiivesemete nikerdamine, kokkupanemine, punumine ja värvimine; f) korvmööbli valmistamine kooritud ja pehmendatud rotangist, roost, kõrkjatest, pajuokstest jms materjalist; g) erinevate korvide valmistamine pajuvitste, rotangi, roo, kõrkjate jms materjali põimimise teel; h) korvipõhjade moodustamine rotangiribade, vineeri vm materjali ühendamise teel pajuvitstest vms materjalist valmistatud sõrestikuga; i) vitste sisestamine punutud põhjaosa servade vahele ning nende üles painutamine korvi külgede sõrestiku moodustamiseks; j) harjaste, nailoni, jõhvide, traadi jms harjamaterjali valimine ja ettevalmistamine ning kinnitamine harja talla külge; k) luuasorgo, karvade, jõhvide jm materjali ettevalmistamine ning kinnitamine luuavarre külge.</t>
  </si>
  <si>
    <t>Tekstiil-, nahk- jms tooteid valmistavad käsitöömeistrid kasutavad traditsioonilisi meetodeid ja mustreid, et valmistada kootud kangaid, kootud, tikitud, punutud jms rõivaid ja majapidamisesemeid, samuti rahvapäraseid jalatseid, käekotte, vöösid jms aksessuaare. Tööülesanded on: a) villa, puuvilla jm kiudmaterjalide ketramine ning looduslike värvainetega värvimine; b) pitsi valmistamine ning mitmesuguste rõivaste ja majapidamisesemete punumine, kudumine või tikkimine; c) nahkade ettevalmistamine ja looduslike värvainetega värvimine ning rahvapäraste jalatsite või käekottide, vööde jm aksessuaaride valmistamine; d) lõnga käsitsi ketramine ja kerimine; e) kangalõime käsitsi telgedele rakendamine; f) ühevärvilise või mustrilise kanga, mööbliriide, pitsi vm tekstiilide kudumine kangastelgedel; g) sõlmtehnikas vaipade valmistamine; h) rõivaste jm silmkoeesemete kudumine manuaalsetel kudumismasinatel või käsitsi; i) käsitsi heegeldamine või palmitsemine; j) käsitsi võrkude kudumine; k) looduslike tekstiilkiudude sorteerimine ja liigitamine; l) villakiudude pesemine; m) tekstiilkiudude puhastamine ja kohevile ajamine; n) kiududest heide valmistamine, selle kammimine ning heide koondamine eelkedruseks või lõngaks.</t>
  </si>
  <si>
    <t>Tekstiilkiu kammimismasina operaator – 8151 Kudumismasina operaator – 8152 Punumismasina operaator – 8152</t>
  </si>
  <si>
    <t>Sellesse allrühma kuuluvad ametid on liigitatud järgmistesse ametirühmadesse: 7321 Trükiettevalmistajad 7322 Trükkalid 7323 Trükiste järeltöötlejad</t>
  </si>
  <si>
    <t>Trükiettevalmistajad küljendavad, vormindavad, laovad ja seavad teksti ja pildid mitmesugustes trükiprotsessides kasutamiseks jm visuaalvahenditel esitamiseks sobivasse vormi. Tööülesanded on: a) fotoaparaatide jm fotoseadmete kasutamine, et kopeerida kaameravalmis koopiaid kiledele, plaatidele ja digitaalsetele väljundseadmetele; b) arvutiprogrammide kasutamine trükiste jm visuaalvahendite jaoks piltide, teksti, küljenduse ja poognamontaaži genereerimiseks; c) trükiplaatide valmistamise seadmete kasutamine kujutiste kandmiseks kiledelt trükiplaatidele, digitaalsetele väljundseadmetele ja trükipressidele; d) arvuti kuvaripõhiste seadmete kasutamine skaneerimiseks, värvilahutuseks ja -korrigeerimiseks, maskimiseks, loominguliseks kujunduseks, kombineerimiseks, poognalaoks, retušeerimiseks jm protsessideks, mida kasutatakse koopia kilele kandmiseks ning kilest trükiplaadi, digitaalse väljundmaterjali või trükisilindri valmistamiseks; e) digitaalsüsteemide ning kilenegatiivide ja -positiivide põhjal digitaalsete ja keemiliste proovitõmmiste tegemine; f) proovitõmmiste hindamine, kontrollimine ja nende kvaliteedi korrigeerimine; g) trükisilindrile laotatava süsinikmaterjali ettevalmistamine ja säritamine ning piltide ilmutamine.</t>
  </si>
  <si>
    <t>Trükkalid seadistavad ja käitavad digitaalseid, kõrgtrüki, litograafia, fleksograafia, sügavtrüki, ajalehetrüki jm trükipresse. Tööülesanded on: a) substraadi söötmismehhanismide, konveiermehhanismide, trükivärvi süsteemide ja trükimasina muude funktsioonide seadistamine, reguleerimine ja jälgimine; b) trükivärvide ja lahustite segamine vastavalt standardile ning paberi ja trükivärvi juurdevoolu reguleerimine trükkimise ajal; c) trüki jälgimine, hindamine ja korrigeerimine, et kontrollida trükikvaliteeti võrdluses proovitõmmistega ning avastada puudusi; d) mitmesuguste trükiste valmistamine kõrgtrüki, litograafia, fleksograafia ja sügavtrüki trükipresside, aga ka trükimasinatega liinis olevate järeltöötlusseadmetega; e) trükiplaatide, -kummi ja -silindrite ettevalmistamine väikestel offsettrükimasinatel; f) paberi laadimine söötmisseadmesse; g) masina töö ja trükikvaliteedi jälgimine; h) masinate hooldamine, reguleerimine, parandamine ja puhastamine; i) digitaalsete trükipiltide valmistamine ning piltide ülekandmine ja väljastamine.</t>
  </si>
  <si>
    <t>Trükiste järeltöötlejad köidavad raamatuid jm trükiseid ning viimistlevad trükitud tooteid käsitsi või masinate abil. Tööülesanded on: a) automaatsete köite- ja järeltöötlusseadmete seadistamine ja nende töö jälgimine; b) täisköites, liitkattega ja pehmeköites raamatute köitmine ja köidete parandamine; c) poognate voltimine, komplekteerimine ja õmblemine masinatega ja käsitsi; d) paberigiljotiinide kasutamine paberi lõikamiseks enne trükkimist ja järeltöötluse käigus ning elektrooniliste seadmete programmeerimine; e) trükiseid insertivate ja ümbrikustavate süsteemide käitamine; f) trükiste automaatne ja käsitsi kaunistamine; g) fotograafiliste ja elektrooniliste kopeerimisseadmete kasutamine.</t>
  </si>
  <si>
    <t>Sellesse all-pearühma kuuluvad ametid on liigitatud järgmistesse allrühmadesse: 741 Elektriseadmete paigaldajad ja hooldajad 742 Elektroonika- ja telekommunikatsiooniseadmete paigaldajad ja hooldajad</t>
  </si>
  <si>
    <t>Sellesse allrühma kuuluvad ametid on liigitatud järgmistesse ametirühmadesse: 7411 Ehituselektrikud 7412 Elektriseadmete mehaanikud ja paigaldajad 7413 Elektriliinide paigaldajad ja hooldajad</t>
  </si>
  <si>
    <t>Ehituselektrikud paigaldavad, hooldavad ja remondivad elektrijuhtmestikke ning nendega seotud seadmeid ja vahendeid. Tööülesanded on: a) elektrijuhtmestike ja nendega seotud seadmete paigaldamine, hooldamine ja parandamine mitmesugustes ehitistes; b) plaanide, elektriskeemide ja spetsifikatsioonide uurimine, et teha kindlaks tööde järjestus ja meetodid; c) elektrijuhtmete, -seadmete ja vahendite paigutuse ja paigalduse planeerimine vastavalt töö spetsifikatsioonidele ja kehtivatele standarditele; d) elektrisüsteemide, -seadmete ja nende osade kontrollimine ohtude, vigade ning reguleerimis- või parandusvajaduse kindlakstegemiseks; e) juhtmete ja kaablite valimine, lõikamine ning klemmide ja kontaktidega ühendamine; f) paigaldiste võrdluspunktide mõõtmine ja planeerimine; g) elektrikilpide asukoha valimine ja nende paigaldamine; h) vooluahela katkematuse testimine.</t>
  </si>
  <si>
    <t>Elektriseadmete paigaldaja – 7412 Elektriseadmete mehaanik – 7412 Elektriliinide paigaldaja – 7413</t>
  </si>
  <si>
    <t>2019-10-21</t>
  </si>
  <si>
    <t>Elektriseadmete mehaanikud ja paigaldajad koostavad, reguleerivad, paigaldavad ja parandavad elektrilisi masinaid jm elektriaparaate ja -seadmeid hoonetes, tehastes, mootorsõidukites, töökodades jm. Tööülesanded on: a) mitmesuguste elektriliste masinate ja mootorite, generaatorite, lülitusseadmete ja juhtimisaparaatide, instrumentide või liftide jms seadmete elektriosade koostamine, reguleerimine ja parandamine; b) kodumasinate, tööstusmasinate jm masinate elektriosade koostamine, reguleerimine ja parandamine; c) elektriliste tööstuskaupade kontrollimine ja testimine; d) elektriseadmete, juhtmestike ja juhtimissüsteemide paigaldamine, testimine, ühendamine, käikuandmine, hooldamine ja ümberehitamine; e) elektriliste ja hüdrauliliste sõidu- ja kaubaliftide, eskalaatorite, liikurteede jms seadmete projekteerimine, paigaldamine, hooldamine ja parandamine; f) elektrisüsteemide ühendamine toitevõrguga; g) vigaste osade asendamine ja parandamine.</t>
  </si>
  <si>
    <t>Elektroonikaseadmete mehaanik – 7421 Elektriseadmete koostaja – 8212</t>
  </si>
  <si>
    <t>Elektriliinide paigaldajad ja hooldajad paigaldavad, parandavad ja ühendavad elektri edastus- ja jaotuskaableid ja nendega seotud seadmeid. Tööülesanded on: a) elektrivarustuse õhuliinide ja allmaakaablite ning elektrisõidukite varustusliinide paigaldamine ja remontimine; b) õhuliinide ja allmaakaablite ühenduste tegemine; c) ohutu töö võtete ja eeskirjade täitmine, näiteks seadmete regulaarne kontrollimine ning tööpiirkonna piiramine; d) lülitite avamine või maandusseadmete ühendamine, et kõrvaldada elektrioht katkistelt või langenud liinidelt või teha parandustöid; e) postide otsa ronimine või veokite tõstekorvide kasutamine seadmetele ligipääsemiseks; f) vigaste sektsioneerimisseadmete, kaitselülitite, kaitsmete, pingeregulaatorite, trafode, lülitite, releede või juhtmete kindlakstegemine elektriskeemide ja elektriliste testimisinstrumentide abil.</t>
  </si>
  <si>
    <t>Andme- ja sidekaablite paigaldaja – 7422 Sideliinide tehnik – 7422</t>
  </si>
  <si>
    <t>Sellesse allrühma kuuluvad ametid on liigitatud järgmistesse ametirühmadesse: 7421 Elektroonikaseadmete mehaanikud ja hooldajad 7422 IKT-seadmete paigaldajad ja hooldajad</t>
  </si>
  <si>
    <t>Elektroonikaseadmete mehaanikud ja hooldajad koostavad, hooldavad, reguleerivad ja parandavad elektroonikaseadmeid, näiteks kaubandus- ja kontorimasinaid, elektroonilisi instrumente ja juhtimissüsteeme. Tööülesanded on: a) masinate, instrumentide, masinaosade, juhtimissüsteemide jm elektrooniliste seadmete kontrollimine ja testimine vigade leidmiseks; b) kulunud ja vigaste osade ja juhtmete reguleerimine, parandamine ja asendamine ning masinate, seadmete ja instrumentide hooldamine; c) seadmete uuesti kokku panemine, funktsionaalsuse testimine ja reguleerimine; d) elektrooniliste instrumentide ja juhtimissüsteemide paigaldamine; e) töö koordineerimine inseneride, tehnikute jm hoolduspersonaliga; f) testiandmete tõlgendamine rikete ja süsteemsete probleemide diagnoosimiseks; g) elektriliste ja elektrooniliste osade, sõlmede ja süsteemide paigaldamine, reguleerimine, parandamine või asendamine käsitööriistade, elektritööriistade või jootekolbide abil; h) raadiosüsteemide, instrumentide, magneetode, vaheldite, lennuaegse tankimise süsteemide ning muude osade ja sõlmede ühendamine; i) hooldus- ja remonditööde üle arvestuse pidamine.</t>
  </si>
  <si>
    <t>IKT-seadmete paigaldajad ja hooldajad paigaldavad, parandavad ja hooldavad sideseadmeid, andmesideseadmeid, kaableid, antenne ja karbikuid ning parandavad, koostavad ja hooldavad arvuteid. Tööülesanded on: a) arvutite, andmesideseadmete ja arvuti välisseadmete hooldamine, rikete otsimine, testimine ja parandamine; b) arvutiriistvara koostamine ja reguleerimine; c) mikrolaine-, telemeetria-, multipleks-, satelliit- jm raadio- ja elektromagnetlaineid kasutavate sidesüsteemide paigaldamine, hooldamine, parandamine ja nende tõrgete diagnoosimine; d) tehnilise nõu ja teabe andmine ning keerukate sidevõrkude ja -seadmete töö jälgimine; e) arvuti-, raadio-, telefoni- ja televisioonisignaalide edastuskaablite paigaldamine, ühendamine ja parandamine; f) side- ja andmekaablite ühendamine ja mantlite tihendamine; g) sideantennide paigaldamine, hooldamine ja parandamine.</t>
  </si>
  <si>
    <t>Sellesse all-pearühma kuuluvad ametid on liigitatud järgmistesse allrühmadesse: 751 Toiduainetööstuse jms töölised 752 Puidutöötlejad, tislerid jms töölised 753 Rõivatööstuse jms töölised 754 Muud oskus- ja käsitöölised</t>
  </si>
  <si>
    <t>Sellesse allrühma kuuluvad ametid on liigitatud järgmistesse ametirühmadesse: 7511 Lihatöötlejad, kalakäitlejad jms töölised 7512 Pagarid, kondiitrid ja maiustustevalmistajad 7513 Piimatöötlejad 7514 Puu- ja köögivilja ning marjade töötlejad 7515 Toidu ja jookide degusteerijad ja hindajad 7516 Tubakatöötlejad ja tubakatoodete valmistajad</t>
  </si>
  <si>
    <t>Lihatöötlejad, kalakäitlejad jms töölised surmavad loomi, puhastavad ja lõikavad kala ja liha, eemaldavad konte ning valmistavad lihast ja kalast toiduaineid või säilitavad liha, kala jm toiduaineid kuivatamise, soolamise või suitsutamise teel. Tööülesanded on: a) loomade surmamine; b) rümpade nülgimine ja karvade eemaldamine; c) liha ja kala konditustamine, lõikamine ja puhastamine müügiks või edasiseks töötlemiseks; d) koostisosade ettevalmistamine ning vorstide jms toodete valmistamine hakkimis-, segamis- ja vormimismasinate abil; e) liha, kala jm toiduainete kuivatamine; f) suitsutsehhide või -ahjude kasutamine liha, kala jm toiduainete suitsutamiseks; g) liha, kala jm toiduainete kuumtöötlemine vm viisil müügiks ettevalmistamine; h) liha või kala müümine peale tükeldamist klientidele, sh toodete pakendamine, kaalumine ja sildistamine ning maksete vastuvõtmine.</t>
  </si>
  <si>
    <t>Väikepoepidaja – 5221 Lihatöötlemismasina operaator – 8160 Kalatöötlemismasina operaator – 8160</t>
  </si>
  <si>
    <t>eluslinnu riputaja; linnuliha töötleja; loomsete jäätmete töötleja; sooltetöötleja</t>
  </si>
  <si>
    <t>Pagarid, kondiitrid ja maiustuste valmistajad valmistavad mitmesuguseid leibu, saiu, kooke jm jahutooteid, samuti käsitsi valmistatud šokolaadi ja maiustusi. Tööülesanded on: a) leiva, saia, kookide, küpsiste, taignate, pirukate jm jahutoodete valmistamine; b) käsitöömaiustuste valmistamine suhkru, šokolaadi jm koostisainete segust käsitööriistade ja mõnede masinate abil; c) mõõdetud koostisainete segamine segamis-, mikserdamis- või kuumtöötlusmasinate kaussides; d) tooraine kvaliteedi kontrollimine, tagamaks standardite ja spetsifikatsioonide järgimist; e) glasuuride, vaapade jm katete pealekandmine küpsetatud toodetele spaatlite või pintslite abil; f) varustuse puhtuse ja vahendite korrasoleku kontrollimine enne töötsükli alustamist, tagamaks vastavust töötervishoiu ja -ohutuse eeskirjadele; g) ahju temperatuuri ja toote välimuse jälgimine sobiva küpsetusaja määramiseks; h) leibade, saiade, saiakeste, pirukate ja maiustuste partiide vormimise, pannile ladumise, küpsetamise, pannilt võtmise ja jahutamise koordineerimine.</t>
  </si>
  <si>
    <t>Kokk – 5120 Pagaritoodete masina operaator – 8160 Leivaküpsetusmasina operaator – 8160 Šokolaadimasina operaator – 8160</t>
  </si>
  <si>
    <t>Piimatöötlejad toodavad võid, mitmesugust sorti juustu, koort jm piimatooteid. Tööülesanded on: a) piima kuumtöötlemine, separeerimine ja normaliseerimine nõutava piimarasva sisalduse saavutamiseks; b) piimast eraldatud koorest või tegemine; c) mõõdetud koguse juuretise jm koostisainete lisamine eeltöödeldud piimale; d) piima kalgendamine, kalgendi kuumutamine soovitud tahkusastmeni, kalgendi kurnamine ning juustu vormidesse asetamine; e) juustu soolamine ning juustu läbitorkamine või määrimine kasvatatud hallituseostega; f) juustuplokkide riiulitele laagerduma asetamine ja nende pööramine; g) toodete kvaliteedi kontrollimine enne pakendamist vaatluse, proovide võtmise ning vajadusel töötlustingimuste reguleerimise abil; h) kasutatud koostisainete koguse, testitulemuste ja ajakava dokumenteerimine.</t>
  </si>
  <si>
    <t>Piimatoodete masina operaator – 8160 Piimatöötlemismasina operaator – 8160</t>
  </si>
  <si>
    <t>Puu- ja köögivilja ning marjade töötlejad töötlevad või säilitavad puuvilju, pähkleid vms toiduaineid mitmesuguste meetodite, sh kuumtöötlemise, kuivatamise, soolamise, mahla või õli pressimise teel. Tööülesanded on: a) mitmesugustest puuviljadest mahla eraldamine; b) õliseemnetest, -pähklitest või -viljadest õli eraldamine; c) puu- ja köögivilja jms toiduainete kuumtöötlemine, soolamine või kuivatamine; d) pektiini, suhkru, vürtside, äädika jm säilimist soodustavate ning tekstuuri, välimust ja maitset parandavate koostisainete segamine ja lisamine; e) säilitatavate toiduainete asetamine steriilsetesse purkidesse, pudelitesse vm anumatesse.</t>
  </si>
  <si>
    <t>Toidu ja jookide degusteerijad ja hindajad kontrollivad, maitsevad ja hindavad mitmesuguseid põllumajandussaadusi, toiduaineid ja jooke. Tööülesanded on: a) põllumajandussaaduste, toiduainete ja jookide kontrollimine, neist proovide võtmine, nende maitsmine ja nuusutamine erinevates töötlemisstaadiumides; b) toodete kvaliteedi, tarbijate maitsele sobivuse ja ligikaudse väärtuse määramine ning nende liigitamine sobivatesse kategooriatesse; c) väheväärtuslike toodete kõrvaldamine; d) toodete klassi ja/või tunnusnumbri märkimine sildile, vastuvõtu- või müügilehele; e) toodete kaalumine ja mõõtmine.</t>
  </si>
  <si>
    <t>Tubakatöötlejad ja tubakatoodete valmistajad valmistavad ette tubakalehti ning toodavad mitmesuguseid tubakatooteid. Tööülesanded on: a) kuivatatud tubakalehtede sorteerimine liigi, kvaliteedi ja kasvukoha järgi; b) tubakalehtede segamine vastavalt retseptuurile, et saada kindla lõhnaga segu; c) tubaka niisutamiseks mõeldud vaakumanumate hooldamine; d) tubakalehtedelt rootsude ja varte eemaldamine ning tubakalehtede rebimine; e) sigarite, sigarettide, nuusktubaka jm tubakatoodete valmistamine käsitsi või lihtsate masinatega.</t>
  </si>
  <si>
    <t>Sigaritootmismasina operaator – 8160 Sigaretitootmismasina operaator – 8160</t>
  </si>
  <si>
    <t>Sellesse allrühma kuuluvad ametid on liigitatud järgmistesse ametirühmadesse: 7521 Puidutöötlejad 7522 Tislerid jms töölised 7523 Puidutöötluspinkide seadistajad ja operaatorid</t>
  </si>
  <si>
    <t>Puidutöötlejad kuivatavad, säilitavad ja töötlevad puitu ja saematerjali käsitsi või puidutöötlusseadmete, nt kuivatite ja mahutite abil. Tööülesannete hulka kuulub: a) kuivatusahjude, immutusvannide jm seadmete käitamine ja hooldamine saematerjali kuivatamiseks, puidu jm puidutoodete ettevalmistamiseks ja kaitseainetega immutamiseks; b) seadmete töö, mõõturite ja valguspaneelide jälgimine, et avastada normist kõrvalekaldeid ning tagada protsesside vastavus spetsifikatsioonidele; c) ventiilide käitamine, et lasta töötlemislahus töötlemismahutisse, hoida töötlemistsükli igal etapil kindlat kuumust, vaakumit ja hüdraulilist rõhku ning lahuse taset; d) töötlusprotsessi kiirendamiseks vaakum- ja hüdropumpade käivitamine, et eemaldada autoklaavist õhk ja aur ning suruda töötlemislahus puidu pooridesse; e) vastavalt vajadusele abi osutamine töötlusseadmete ja masinate hooldamisel; f) seadmete puhastamine, määrimine ja reguleerimine; g) materjali ja toodete transportimine tööalasse ja sealt välja käsitsi või kärude, käsiveokite või tõstukite abil; h) tootmisaruannete täitmine ja säilitamine.</t>
  </si>
  <si>
    <t>pleegitusoperaator</t>
  </si>
  <si>
    <t>Tislerid jms töölised valmistavad, dekoreerivad ja parandavad puitmööblit, vankreid jm sõidukeid, rattaid, detaile, varustust, šabloone, mudeleid jm puidust tooteid, kasutades puidutöötlemismasinaid, tööpinke ja spetsiaalseid käsitööriistu. Tööülesanded on: a) elektrisaagide, höövlite, tapimasinate, freespinkide jm puidutöömasinate käitamine ning käsitööriistade kasutamine detailide ja osade lõikamiseks ja vormimiseks; b) plaanide uurimine, valmistatavate esemete mõõtude kontrollimine või spetsifikatsioonide koostamine ning osade kvaliteedi ja sobivuse kontrollimine spetsifikatsioonidele vastavuse tagamiseks; c) liitekohtade tasandamine ning osade ja allsõlmede kokkupanemine liimi ja klambrite abil terviktoodete koostamiseks ning liitekohtade tugevdamine naelte, kruvide vm kinnitusvahendite abil; d) kappide, mööbli, sõidukite, mudelite, spordivarustuse, muude osade või toodete jm puitesemete valmistamine, värskendamine ja parandamine; e) mööbli ja sisseseade dekoreerimine inkrusteerimise, spoonimise ja puulõigetega; f) puitesemete või -mööbli pinna viimistlemine.</t>
  </si>
  <si>
    <t>Puusepp – 7115 Puittoodete jms toodete koostajad – 8219</t>
  </si>
  <si>
    <t>Puidutöötluspinkide seadistajad ja operaatorid seadistavad, käitavad ja jälgivad automaatseid või poolautomaatseid puidutööpinke, näiteks mõõtusaagimise, vormimise, hööveldamise, puurimise, treimise ja puidulõikamise masinaid, et valmistada või parandada puidust mööblidetaile, inventari jm puidutooteid. Tööülesanded on: a) saagimiseks, vormimiseks, puurimiseks, hööveldamiseks, pressimiseks, treimiseks, lihvimiseks või lõikamiseks kasutatavate mitmesuguste puidutöötlemismasinate seadistamine, programmeerimine, käitamine ja jälgimine, et valmistada või parandada puidust mööblidetaile, inventari jm puidutooteid; b) eriotstarbeliste eelseadistatud puidutöötlemismasinate kasutamine riidenagide, harjavarte, pesulõksude jm puidutoodete valmistamiseks; c) nugade, saagide, terade, lõikepeade, nukkide, puuriotsakute või rihmade valimine vastavalt töödeldavale detailile, masina funktsioonidele ja toote spetsifikatsioonidele; d) terade, lõikepeade, puuriotsakute ja lihvimisrihmade paigaldamine ja reguleerimine ning käsitööriistade ja joonlaudade kasutamine; e) mitmesuguste puidutöötlemismasinate seadistamine ja reguleerimine teiste poolt kasutamiseks; f) spetsifikatsioonide lugemine ja tõlgendamine või suuliste juhiste järgimine.</t>
  </si>
  <si>
    <t>puidupinkide seadistaja-operaator, 	 puidutöötlemismasina seadistusoperaator</t>
  </si>
  <si>
    <t>Sellesse allrühma kuuluvad ametid on liigitatud järgmistesse ametirühmadesse: 7531 Rätsepad, köösnerid ja kübarategijad 7532 Rõiva- jms lekaalide valmistajad ning juurdelõikajad 7533 Õmblejad, tikkijad jms töölised 7534 Polsterdajad jms töölised 7535 Toorkarusnaha ettevalmistajad ja parkalid 7536 Kingsepad jms töölised</t>
  </si>
  <si>
    <t>Rätsepad, köösnerid ja kübarategijad valmistavad, sobitavad, muudavad ja parandavad rätseparõivaid või käsitööna valmistatud riideid. Nad valmistavad individuaaltellimuse alusel tekstiilkangastest, kergnahast, karusnahast jm materjalist ülikondi, mantleid ja kleite või valmistavad peakatteid või parukaid vastavalt kliendi ja rõivatootja spetsifikatsioonidele. Tööülesanded on: a) mantlite, ülikondade, seelikute, särkide, pluuside, pesu, korsettide, peakatete, parukate jms rõivaste valmistamine, sageli vastavalt kliendi individuaalsetele vajadustele; b) kangaste, nahkade või karusnahkade valimine vastavalt rõivaeseme soovitud suurusele, värvile, tekstuurile ja kvaliteedile, nende lõikamine lõigete järgi ning paigutamine vastavalt rõivaeseme disainile; c) rõivaste stiili muutmine, näiteks püksisäärte kitsamaks tegemine, revääride kitsendamine ning voodrimaterjalide lisamine või eemaldamine; d) valmislõigete valimine ja muutmine vastavalt klientide ja rõivatootjate spetsifikatsioonidele ja eelistustele; e) rätseparõivaste, kleitide, mantlite jm individuaaltellimusel valmistatud rõivaste sobitamine, muutmine ja parandamine vastavalt klientide soovidele; f) teatri-, tele- ja filmikostüümide valmistamine ja hooldamine; g) satiini, siidi vm materjali voltimine, keeramine ja drapeerimine või paelte või riide õmblemine tehislillede või lehvidena kübarapõhja ja ääre ümber ning peakatete kaunistamine; h) parukate tegemiseks materjalide ja juuksekarvade kokkuõmblemine ja kinnitamine; i) juuste toonimine, et anda parukatele loomulik välimus, ning punutud juuste paigutamine soovitud asendisse, juuste kokkuõmblemine paruka moodustamiseks; j) karusnahksete rõivaste jm karusnahatoodete valmistamine, muutmine, ümbertegemine ja parandamine; k) vanade kasukate ja mantlite karusnaha või naha ümbertöötlemine, kanga liimimine kasukate sisepoolele ning karusnahksete rõivaste korrastamine.</t>
  </si>
  <si>
    <t>Tekstiilimeister – 7318 Õmblusmasina operaator – 8153</t>
  </si>
  <si>
    <t>Rõiva- jms lekaalide valmistajad ning juurdelõikajad valmistavad täppislõikeid rõivaste ning muude tekstiil-, nahk- ja karusnahatoodete valmistamiseks. Nad märgistavad, lõikavad, vormivad ja tasandavad rõivaste, kübarate ja mütside, kinnaste jm toodete valmistamiseks kangaid, nahka jm materjale vastavalt lõigetele või spetsifikatsioonidele. Tööülesanded on: a) kõigi vajalike rõivamõõtude jaoks lõigete valmistamine, kasutades tabeleid, joonestusvahendeid, arvuteid ja/või mõõtmisseadmeid; b) arvuti abil konkreetse rõivamudeli lekaalide valmistamine; c) mõõtudele vastavate lõikesuuruste arvutamine, arvestades materjali venimist; d) lekaalidele arvuti või joonestusvahendite abil detailide joonistamine, et näidata ära osade ühenduskohad, samuti voltide, taskute, nööpaukude asukohad rõivastel, dekoratiivõmbluste asukohad jalatsitel või öösikohad presenttoodetel; e) lekaalide paigutamine või materjalide mõõtmine, et määrata kindlaks vajalikud lõikekohad riide maksimaalseks ärakasutamiseks ning vastavate märkide kandmine riidele; f) lekaali paigutamine kangale ning proovitüki lõikamine; g) proovitükkide katsetamine rõivanäidiste valmistamise ja sobitamise teel; h) lekaalide asetamine kangakihtide peale ning kanga lõikamine nende järgi, kasutades elektri- või käsinuge, kääre või arvjuhitavaid lõikamisseadmeid; i) kanga või karusnaha lõikamine rõivaosade jm karusnahast esemete valmistamiseks; j) valmistoodetelt liigse materjali või niidiotste ja lahtiste otste mahalõikamine; k) naha paigutamine masina lõikamislauale, materjali maksimaalne ärakasutamine, arvestades nahakiudude suunda, naha defekte ja venivust; l) lekaalide valmistamise, märgistamise ja lõikamisega seotud ülesannete täitmine muude toodete, näiteks pehme mööbli ja presenttoodete valmistamisel.</t>
  </si>
  <si>
    <t>Õmblejad, tikkijad jms töölised õmblevad kokku, parandavad, uuendavad ja kaunistavad rõivaid, kindaid jm tekstiilist, karusnahast, nahast jm materjalist tooteid ning valmistavad telke, purjesid, päikesevarje ja presentkatteid. Nad töötavad põhiliselt käsitsi, kasutades nõela ja niiti, kuid võivad täita teatud ülesandeid ka õmblusmasina abil. Tööülesanded on: a) vigaste või kahjustatud riide- või rõivaosade käsitsi parandamine sobiva niidi ja nõela abil; b) muudetavate rõivaste õmbluste lahtivõtmine harutaja või žiletitera abil; c) spetsifikatsioonidele või osade värvile vastava niidi valimine või niidi värvimine vastavalt nõelutava toote värvile ja toonile; d) aukude lappimine, rebendite ja rebenenud õmbluste kinniõmblemine ning tootedefektide parandamine nõela ja niidi abil; e) konksude abil sõlmede tõmbamine rõivaste siseküljele; f) otste tasandamine kääridega, et parandatud rõivaosa sobituks riidemustriga; g) kaunistuselementide õmblemine kangale pealelöödud, trükitud või stantsitud mustrite järgi, kasutades nõela ja värvilist niiti; h) kaunistuselementide tikkimine riidele käsitsi või nõelu ja värvilisi niite kasutava masina abil; i) naha või jalatsimaterjali veega pehmendamine, et valmistada seda ette õmblemiseks; j) kaunistusdetailide õmblemine või liimimine kaabudele, mütsidele, kübaratele jms toodetele; k) vihmavarjusirmide käsitsi õmblemine raamide külge, sirmi traageldamine raamielementide külge, nurkade õmblemine raamitraatide otste külge ning paelte õmblemine sirmi välisküljele kokkupandud vihmavarju kooshoidmiseks; l) paksust kangast, presendist jms materjalist purjede, päikesevarjude, presentkatete ja telkide valmistamine ja kokkuõmblemine.</t>
  </si>
  <si>
    <t>Naisterätsep – 7531 Tekstiilimeister – 7318 Õmblusmasina operaator – 8153</t>
  </si>
  <si>
    <t>Polsterdajad jms töölised paigaldavad, parandavad ja vahetavad mööbli, sisseseade, ortopeediliste abivahendite, autode, raudteevagunite, õhu- ja veesõidukite jm vahendite istmete, paneelide, lahtikäivate ja vinüülkatuste jm sisustuse polstrit, kasutades kangast, nahka, lederiini jm polstrimaterjale. Samuti valmistavad ja parandavad nad patju, tekke ja madratseid. Tööülesanded on: a) polstri kanga, värvi ja stiili läbiarutamine kliendiga ning mööbli vm esemete polsterdamise hinnakalkulatsiooni koostamine; b) polstrilõigete tegemine jooniste, kliendi kirjelduste või kavandite põhjal; c) polstrimaterjalide laotamine, mõõtmine ja lõikamine vastavalt lõigetele, šabloonidele, kavanditele või disaini spetsifikatsioonidele; d) vedrude, täite- ja kattematerjali paigaldamine, sobitamine ja kinnitamine mööbliraamidele; e) polstrimaterjalide käsitsi õmblemine patjade sulgemiseks ning kattematerjalide osade ühendamiseks; f) materjali rebendite kinniõmblemine või taftingute tegemine nõela ja niidi abil; g) kaunistuselementide, pannalde, palmikute, nööpide jms manuste traageldamine, liimimine või õmblemine polsterdatud esemete katete või raamide külge; h) õhusõidukite, mootorsõidukite, raudteevagunite, paatide ja laevade jaoks polstri laotamine, lõikamine, valmistamine ja paigaldamine; i) tehisjäsemeid katva toornaha parandamine; j) antiikmööbli renoveerimine mitmesuguste tööriistade, sh meislite, magnetvasarate ja pikkade nõelte abil; k) sisekujundajatega koostöö tegemine ruumide kaunistamiseks ja mööbliriiete valiku kooskõlastamiseks; l) tekkide, patjade ja madratsite valmistamine.</t>
  </si>
  <si>
    <t>Toorkarusnaha ettevalmistajad ja parkalid kärbivad, kraabivad, puhastavad, pargivad, poleerivad ja värvivad loomanahku ja karusnahku, et valmistada rõivaste jm toodete jaoks nahka ja valmiskarusnahka. Tööülesanded on: a) toorkarusnahkade, nahkade ja toornahkade sortimine ja hindamine värvi, tooni, suuruse ja tiheduse järgi; b) toorkarusnahalt või toornahalt liha, rasva või kaitsekudede mahakraapimine ning nahkade pehmendamine; c) lubjavees ligunenud nahkadelt karvade eemaldamine; d) nahkade ettevalmistamine soolaga töötlemise abil; e) toorkarusnahalt pikkade karedate karvade eemaldamine ning aluskarva kärpimine soovitud pikkuseni; f) nahkade parkimine ja viimistlemine, et parandada läiget ja ilu või taastada karusnaha loomulik välimus; g) nahkade töötlemiseks puukoorest ja mürobalaanist leotise valmistamine; h) toornahkade töötlemine parkimislahuses, et muuta need parknahaks; i) karusnahkade toonimine või värvimine karvade loomuliku tooni rõhutamiseks; j) märjal toornahal kortsude eemaldamine ja tekstuuri tekitamine; k) naha viimistlemine ning värvide ja peitside pealekandmine; l) viimistletud naha venitamine ja silumine; m) naha ettevalmistamine, kandes selle pinnale pintsli abil ühtlaselt kemikaalilahust või õli ning lastes sellel vabas õhus kuivada.</t>
  </si>
  <si>
    <t>Kingsepad jms töölised valmistavad, muudavad ja parandavad standardseid, eritellimusel tehtud või ortopeedilisi jalatseid ning naturaal- või kunstnahast tooteid, näiteks reisikotte, käekotte ja vöösid (aga mitte nahkrõivaid, peakatteid ja kindaid), või osalevad jalatsite jms toodete tootmises. Nad kaunistavad, tugevdavad või viimistlevad jalatseid, reisikotte, käekotte ja vöösid. Tööülesanded on: a) standardsete jalatsite valmistamine, muutmine ja parandamine vastavalt konkreetsetele nõuetele; b) ortopeediliste ja ravijalatsite valmistamine, muutmine ja parandamine vastavalt arsti retseptile või olemasolevate jalatsite muutmine jalaprobleemide ja erivajadustega inimeste jaoks; c) vööde, reisikottide, käekottide jms toodete parandamine; d) deformeerunud jalgadest või pöidadest kipsjäljendite võtmine jooniste tegemiseks; e) sisetaldade, kontsaplekkide ja kõrgenduste valmistamine kliendi jalajäljendi põhjal; f) jooniste jm spetsifikatsioonide uurimine, et valmistada kliendi vajadustele vastavaid jalatseid; g) töökorralduste ja/või jalatsiosade märgiste uurimine, et saada teavet töökoormuse, spetsifikatsioonide ja kasutatavate materjalide tüübi kohta; h) naha tekstuuri, värvi ja tugevuse kontrollimine, et veenduda selle sobivuses konkreetseks otstarbeks; i) nahktoodete osade lõikamine, vormimine ja polsterdamine; j) käekottide, vööde, jalatsite, reisikottide jm toodete parandamiseks rebendite kinniõmblemine või aukude paikamine; k) jalatsite, jalatsiosade ja kavandite väljavõtmine ja uurimine, et kontrollida nende vastavust spetsifikatsioonidele, näiteks õmbluste nõuetekohast kanalitesse asetumist; l) manuste või kaunistuste kinnitamine toodete kaunistamiseks või kaitsmiseks; m) sadulate ja rakmete, reisikottide, käekottide, portfellide, nahkkottide, vööde jm aksessuaaride valmistamine ja parandamine.</t>
  </si>
  <si>
    <t>Köösner – 7531 Kübarsepp – 7531 Jalatsitootmismasina operaator – 8156</t>
  </si>
  <si>
    <t>Sellesse allrühma kuuluvad ametid on liigitatud järgmistesse ametirühmadesse: 7541 Allveetöötajad 7542 Lõhkajad ja õhkijad 7543 Toodete (v.a toidud ja joogid) testijad 7544 Kahjuri- ja umbrohutõrjujad 7549 Oskus- ja käsitöölised, mujal liigitamata</t>
  </si>
  <si>
    <t>Allveetöötajad töötavad veealuseid hingamisaparaate kasutades või neid kasutamata allpool veepinda, et kontrollida, paigaldada, parandada ja välja tuua seadmeid ja konstruktsioone, viia läbi teste või katseid, paigaldada lõhkeaineid, pildistada konstruktsioone või veeorganisme, koguda mitmesuguseid vee-elustiku vorme ärilisel või uurimise eesmärgil ning leida või välja tuua kadunud esemeid ja isikuid. Tööülesanded on: a) ettevaatusabinõude järgimine, näiteks sukeldumise kestuse ja sügavuse jälgimine, ning sukeldumisekspeditsioonide eelnev registreerimine ametiasutuses; b) kiivrite, maskide, õhuballoonide, tuukriülikondade, rakmete, mõõturite jm sukeldumisvarustuse kontrollimine ja hooldamine; c) vette laskumine tuukriabiliste abiga, kasutades akvalangi või tuukriülikonda; d) vee all töötamine sildade, sammaste ja sadamakaide vundamendi ladumiseks ja parandamiseks; e) laevakere ja veealuste rajatiste arvatavate vigastuste uurimine ja väiksemate remonditööde tegemine; f) laevavrakkide seisukorrast teatamine; g) veealuste takistuste eemaldamine; h) aukude puurimine veealuste lõhkamistööde jaoks; i) päästetööde või surnukehade väljatoomisega seotud mitmesuguste veealuste ülesannete täitmine; j) koorik- ja käsnloomade jm vee-elustiku vormide kogumine; k) pinnal viibivate töötajatega suhtlemine signaalnööri või telefoni abil; l) sukeldumisülesannete ja keskkonnatingimuste kohta teabe hankimine.</t>
  </si>
  <si>
    <t>Lõhkajad ja õhkijad paigaldavad, koostavad ja detoneerivad lõhkeaineid kaevandustes, karjäärides ja lammutusplatsidel. Tööülesanded on: a) töökoha ning lõhkeainete käitlemise, ladustamise ja transpordi ohutuseeskirjade täitmise tagamine; b) lõhkamisaukude paigutuse, sügavuse ja läbimõõdu kavandamine ja sellekohane juhendamine; c) lõhkamisaukude sügavuse ja puhtuse kontrollimine; d) kasutatavate lõhkeainete koguse ja tüübi määramine; e) lõhkeainete laadimine lõhkamisaukudesse; f) süütelaengute koostamine või teiste töötajate juhendamine süütelaengute koostamiseks, kasutades detonaatoreid ja lõhkeainepadruneid, ning elektrijuhtmete, sütikute ja süütenööride kinnitamine süütelaengute külge; g) juhtmete, sütikute ja süütenööride jadasse ühendamine, elektriahelate kontrollimine, rikete parandamine ning jadade ühendamine õhkamismasinatega; h) laengute katmine, lõhkamisaukude täitmine kivipuru, liiva jm materjaliga ning materjali kinnisurumine laengute kokkupressimiseks; i) kõigi laengute lõhkemise kontrollimine ning süütetõrgetest teatamine ja nende kõrvaldamine; j) lõhkamisala ohutuks kuulutamine enne ja pärast lõhkeainete detoneerimist; k) seadustele ja määrustele vastavate dokumentide koostamine ja säilitamine lõhkeainete kasutamise kohta.</t>
  </si>
  <si>
    <t>Puurija (kaevandused) – 8111 Puurija (nafta- või gaasipuuraugud) – 8113 Kaevanduse töödejuhataja – 3121 Kaevanduse lihttööline – 9311 Karjääri lihttööline – 9311</t>
  </si>
  <si>
    <t>Toodete (v.a toidud ja joogid) testijad kontrollivad, testivad, sorteerivad, võtavad näidiseid ja kaaluvad valmistatud või müüdud toorainet, valmisdetaile ning mittetoiduaineid, et tagada nende vastavus kvaliteedinormidele ning teha kindlaks defekte, kulumist, kõrvalekaldeid spetsifikatsioonidest ja sorteerida ja liigitada neid kvaliteedi alusel. Tööülesanded on: a) toodete, osade ja materjalide kontrollimine ja testimine, et teha kindlaks vastavus spetsifikatsioonidele ja standarditele; b) ketramiseks ja kerimiseks mõeldud looduslike tekstiilkiudude sorteerimine ja liigitamine; c) spetsifikatsioonidele mittevastavate toodete, materjalide ja seadmete kõrvaldamine või tagasilükkamine; d) kavandite, andmete, juhendite jm materjalide analüüsimine ja tõlgendamine, et teha kindlaks spetsifikatsioonid, kontrolli- ja testimisprotseduurid; e) töödejuhatajate ja teiste töötajate teavitamine tootmisprobleemidest ning abi osutamine probleemide tuvastamisel ja kõrvaldamisel; f) kontrollide või testide andmete, näiteks kaalude, temperatuuride, klasside või niiskussisalduse ning kontrollitud või hinnatud koguste dokumenteerimine; g) toodetele andmete, näiteks klassi või vastuvõtmise või tagasilükkamise oleku märkimine; h) toodete mõõtmine joonlaudade, nihikute, mõõdikute, mikromeetrite vms instrumentide abil; i) testiandmete analüüsimine ning tulemuste määramiseks vajalike arvutuste tegemine.</t>
  </si>
  <si>
    <t>Toodete ohutusinspektor – 3257 Puuviljasorteerija – 7515 Aedviljasorteerija – 7515 Karusnahahindaja – 7531 Loomanahkade sortija – 7535</t>
  </si>
  <si>
    <t>Kahjuri- ja umbrohutõrjujad kasutavad kemikaale kahjulike putukate, väikeloomade, umbrohu jm soovimatute organismide eemaldamiseks, et hoida ära põllukultuuride, hoonete jm ehitiste ning nende ümbruskonna kahjustusi ja ennetada terviseriske. Tööülesanded on: a) kahjuri- ja umbrohutõrjeseadmete käitamine ja jälgimine; b) kemikaalide segamine vastavalt juhistele; c) pindade katmine nõutava koguse pestitsiididega, kasutades ilmastikutingimusi, tilgasuurusi, kõrguse ja kauguse suhet ja takistusi puudutavaid teadmisi; d) kemikaalilahuste või mürkgaaside pihustamine või väljalaskmine ning püüniste seadmine hiirte, sipelgate, prussakate jm kahjurite hävitamiseks; e) otsikute, voolikute ja torude tõstmine, lükkamine ja pööramine, et suunata pihustijuga ettenähtud ala kohale; f) pihustipaakide täitmine vee ja kemikaalidega; g) masinate puhastamine ja hooldamine töö tõhususe tagamiseks.</t>
  </si>
  <si>
    <t>See ametirühm hõlmab pearühmas 7 (Oskus- ja käsitöölised) mujal liigitamata oskus- ja käsitöölisi. Näiteks kuuluvad siia rühma töötajad, kes vormivad, lõikavad, lihvivad ja poleerivad optilisi läätsesid. Sellistel juhtudel täidetakse järgmisi tööülesandeid: a) optilise klaasi kuumutamine, vormimine ja pressimine läätsetoorikute valmistamiseks; b) läätsetoorikute lihvimine ja poleerimine.</t>
  </si>
  <si>
    <t>75490003</t>
  </si>
  <si>
    <t>Florist</t>
  </si>
  <si>
    <t>lilleseadja; meisterflorist</t>
  </si>
  <si>
    <t>Sellesse pearühma kuuluvad ametid on liigitatud järgmistesse all-pearühmadesse: 81 Seadme- ja masinaoperaatorid 82 Koostajad 83 Mootorsõidukite ja liikurmasinate juhid</t>
  </si>
  <si>
    <t>Sellesse all-pearühma kuuluvad ametid on liigitatud järgmistesse allrühmadesse: 811 Mäeseadmete operaatorid 812 Metallitootmis- ja -töötlusseadmete operaatorid 813 Keemia- ja fotograafiatoodete seadmete ja masinate operaatorid 814 Kummi-, plast- ja pabertoodete masinate operaatorid 815 Tekstiil-, karusnahk- ja nahktoodete masinate operaatorid 816 Toiduainete jms toodete masinate operaatorid 817 Puidutöötlemis- ja paberitootmisseadmete operaatorid 818 Muud seadme- ja masinaoperaatorid</t>
  </si>
  <si>
    <t>Sellesse allrühma kuuluvad ametid on liigitatud järgmistesse ametirühmadesse: 8111 Kaevurid ja karjääritöölised, mäeseadmete operaatorid 8112 Maavarade rikastamise seadmete ja kivitöötlusmasinate operaatorid 8113 Puurseadmete operaatorid 8114 Tsement-, kivi- jm mineraalsete toodete masinate operaatorid</t>
  </si>
  <si>
    <t>Kaevurid ja karjääritöölised, mäeseadmete operaatorid käitavad seadmeid, masinaid ja käsitööriistu, et kaevandada all- ja pealmaakaevandustest ja karjääridest kivimeid, maake jm materjale. Tööülesanded on: a) läbindus-, soonimis- jm all- ja pealmaakaevandusseadmete paigutamine, käitamine ja nende töö jälgimine; b) puurimisseadmete seadistamine ja käitamine all- ja pealmaakaevandustes ja karjäärides; c) masinate ning käsi- ja elektritööriistade kasutamine lahtise kivi, maagi, söe jm materjali eemaldamiseks; d) allmaarajatiste tugede, sh ankrute ettevalmistamine, sobitamine ja paigaldamine; e) masinate kasutamine uute šahtide, strekkide, ventilatsiooniavade jm kaeveõõnte rajamiseks; f) pumpade jm abiseadmete käitamine kaevanduse tuulutamiseks ning vee ja muda kõrvaldamiseks; g) väiksemate hooldus- ja remonditööde tegemine ning seadmete, masinate ja tööriistade määrimine ja puhastamine; h) vahetuse ajal teostatud tööde arvestusdokumentide täitmine; i) maagiproovide kogumine laborianalüüside tarbeks.</t>
  </si>
  <si>
    <t>Kaevanduse töödejuhataja – 3121 Õhkija – 7542 Lõhkaja – 7542 Puurija (nafta- või gaasipuuraugud) – 8113 Kaevanduse lihttööline – 9311 Karjääri lihttööline – 9311</t>
  </si>
  <si>
    <t>Maavarade rikastamise seadmete ja kivitöötlusmasinate operaatorid käitavad ja jälgivad kivimite, maavarade ja kivide töötlemiseks kasutatavaid masinaid ja seadmeid, et saada rafineeritud tooteid koheseks kasutamiseks või edasiseks töötlemiseks. Tööülesanded on: a) statsionaarsete seadmete ja masinate seadistamine ja käitamine, et jahvatada, purustada, lõigata, saagida ja viilutada kivimeid, mineraale ja kive vastavalt töö spetsifikatsioonidele; b) kiviplokkide ja -plaatide paigutamine masinatele saagimiseks, lõikamiseks ja edasiseks töötluseks; c) töötlemata kivimite, mineraalide ja kivide konveieritelt masinatesse liikumise jälgimine ja käigushoidmine; d) pesu-, eraldus-, leostus-, sadestus-, filtreerimis-, ekstraktsiooni- ja segamisseadmete käitamine mineraalide eraldamiseks aherainest; e) maakide segamine lahustitega edasise töötluse võimaldamiseks; f) metalli- ja mineraalikontsentraatide eraldamine maagist ja uhtsetetest paksendamise, flotatsiooni, raskusjõu, filtreerimise ja/või magnetilise ja elektrostaatilise eraldamise abil; g) arvestite, mõõturite ja juhtpaneelide jälgimine ning ventiilide ja juhtimisseadmete reguleerimine, et tagada seadmete ohutu ja tõhus töö ning seadmete ja masinate hooldusel ja remondil abi osutamine; h) töödeldud materjalide visuaalne vaatlemine või kompimine, et tagada vastavus kehtivate normide ja töö spetsifikatsioonidega ning proovide võtmine laboris testimiseks; i) vahetuse ajal teostatud töötlusoperatsioonide, näiteks toodetud materjali koguse, liigi ja mõõtude dokumenteerimine; j) töödeldud mineraalide ja kivimite sorteerimine, virnastamine ja teisaldamine pakendamiseks, edasiseks töötlemiseks või saatmiseks.</t>
  </si>
  <si>
    <t>Kiviraidur (käsitööriistad või käsijuhitavad elektritööriistad) – 7113 Kiviraiuja – 7113 Kivilihvija (käsitööriistad või käsijuhitavad elektritööriistad) – 7113 Kiviraidur (käsitööriistad või käsijuhitavad elektritööriistad) – 7113 Masinaoperaator (valukivi tootmine) – 8114 Kivilihvimismasina operaator – 8114</t>
  </si>
  <si>
    <t>Puurseadmete operaatorid paigaldavad, monteerivad ja käitavad puurseadmeid jms seadmeid, et puurida mitmesugusel otstarbel puurauke, ammutada kivimiproove, vedelikke ja gaase. Tööülesanded on: a) puur- ja abiseadmete demonteerimine, teisaldamine ja monteerimine; b) torude, manteltorude ja puuride monteerimine ja demonteerimine ning mittetöötavate seadmete asendamine; c) juhtimisseadmete käitamine puurvarraste ja manteltorude puuraukudes üles ja all liigutamiseks, augus oleva rõhu reguleerimiseks ning tööriistade kiiruse juhtimiseks; d) puurimisvedeliku ettevalmistamine ning pumpade töö kontrollimine, et tagada piisav vedelikuringlus puurvarrastes ja puuraugus; e) mõõturite jm indikaatorite jälgimine ja seadmete tekitatava heli kuulamine, et tuvastada rikkeid ja ebatavalisi tingimusi puuraugus ning määrata vajadus puurimismeetodi või -seadmete vahetamiseks; h) puur- ja tõsteseadmete jm masinate hooldamine, reguleerimine, remontimine ja puhastamine; g) puurimis- ja hooldustööde arvestuse pidamine; h) masinate ja tööriistade käitamine tolmu, tükkide ning kadunud või murdunud puurimisvarustuse eemaldamiseks puuraukudest ja -kaevudest; i) kasutusest kõrvaldatud puuraukude täitmine ja sulgemine; j) meeskonnaliikmete juhendamine ja väljaõpetamine.</t>
  </si>
  <si>
    <t>Õhkija – 7542 Kaevur – 8111 Karjääritööline – 8111</t>
  </si>
  <si>
    <t>Tsement-, kivi- jm mineraalsete toodete masinate operaatorid käitavad ja jälgivad betoonelementide, bituumeni ja kivitoodete tootmiseks ja viimistlemiseks ning ehituse valukivide valmistamiseks kasutatavaid masinaid. Tööülesanded on: a) pressimis-, vormimis-, segamis-, pumpamis-, tihendus-, jahvatamis- ja lõikamismasinate käitamine, et toota ja viimistleda betoonelemente ja kivitooteid; b) seadmete käitamine tsemendi, lubja ja klinkri tootmiseks, kaasa arvatud koostisainete peale- ja mahalaadimine ning pumpade, konveierite jm söötmisseadmete käitamine; c) liiva, kruusa, tsementi, vett jm betooni valmistamise koostisaineid kaaluvate ja segavate seadmete ja masinate käitamine; d) seadmete ja masinate käitamine, millega koostatakse ja täidetakse betooni- ja tehiskivivorme, eemaldatakse valandeid vormidest ning viimistletakse valatud toodete pinda; e) betoontoodete ja kiviplokkide, -tahvlite ja -toodete lõikamine, lihvimine, puurimine, liivjugapuhastamine ja poleerimine vastavalt töö spetsifikatsioonidele; f) tootmisplaanide ja spetsifikatsioonide kontrollimine, et määrata kindlaks ja valida materjale, koostisaineid, protsesse, komponente, seadistusi ja reguleeringuid pressimis-, vormimis-, segamis- ja tihendusmasinate jaoks; g) seadmete ja masinate jälgimine töö ajal, vaadeldes temperatuurinäidikuid, manomeetreid jm instrumente, reguleerides juhtseadmeid ning teatades vastavalt vajadusele riketest; h) segude ja valmistoodete proovide võtmine ja uurimine, et kontrollida nende vastavust spetsifikatsioonidele ning reguleerida selle põhjal masina seadistusi; i) tootmisarvestuse kontrollimine ja pidamine, kaasa arvatud toodetud materjalide ja kaupade koguse, mõõtude ja liikide dokumenteerimine; j) seadmete ja masinate hoolduse ja remondi korraldamine ja selle juures abi osutamine.</t>
  </si>
  <si>
    <t>Kivilihvija (käsitööriistad või käsijuhitavad elektritööriistad) – 7113 Savitelliste ja keraamiliste plaatide põletusahju operaator – 8181 Kivitöötlusmasina operaator – 8112 Savipressi operaator – 8181</t>
  </si>
  <si>
    <t>Asfalditootmismasina operaator</t>
  </si>
  <si>
    <t>bituumenitootmismasina operaator; asfaltbetoonsegu tootmismasina operaator</t>
  </si>
  <si>
    <t>Sellesse allrühma kuuluvad ametid on liigitatud järgmistesse ametirühmadesse: 8121 Metallitootmisseadmete operaatorid 8122 Metallitöötlusmasinate operaatorid</t>
  </si>
  <si>
    <t>Metallitootmisseadmete operaatorid käitavad, jälgivad, reguleerivad ja hooldavad ühe protsessi masinaid ja seadmeid, et töödelda maake ning rafineerida, karastada, valtsida ja pressida metalle. Tööülesanded on: a) maagitöötlus- ja metallitootmismasinate seadistamine, ettevalmistamine ja reguleerimine, et teostada üldises maagitöötlus- või metallitootmisprotsessis ühte konkreetset etappi; b) ühe funktsiooniga masinate käitamine metallide ja maakide jahvatamiseks, eraldamiseks, filtreerimiseks, segamiseks, töötlemiseks, valamiseks, valtsimiseks, rafineerimiseks vm viisil töötlemiseks; c) mõõturite, mõõdikute, arvutiväljatrükkide, videoekraanide ja toodete jälgimine, et tagada masina nõuetekohane töö ning kontrollida määratud töötlemistingimusi; d) seadmete, ventiilide, pumpade, juhtseadeldiste ja protsessiseadmete reguleerimine; e) tooraine ja töötlemiseks kasutatavate ainete ettevalmistuse, mõõtmise ja söötmise juhtimine; f) protsesside käivitamise ja seiskamise juhtimine ning väliste protsessiseadmete rikete otsimine ja nende jälgimine; g) seadmete korrasoleku kontrollimine, regulaarsete käitamistestide läbiviimine ja hoolduse korraldamine; h) tootenäidiste analüüsimine, testide sooritamine, andmete dokumenteerimine ja tootmispäevikute täitmine.</t>
  </si>
  <si>
    <t>Kõrgahju operaator – 3135 Valutsehhi operaator – 3135 Valtsimismasina operaator – 3135 Metalli katmismasina operaator – 8122</t>
  </si>
  <si>
    <t>Metallitöötlusmasinate operaatorid käitavad ja jälgivad metalltoodete või -osade viimistlemise, katmise ja pindamise seadmeid, et muuta neid vastupidavamaks korrosiooni ja hõõrdumise suhtes, dekoratiivsetel eesmärkidel või elektriliste või magnetiliste omaduste andmiseks. Tööülesanded on: a) metalltooteid puhastavate seadmete käitamine ja jälgimine, et valmistada neid ette galvaaniliseks katmiseks, tsinkimiseks, emailimiseks vms protsessideks; b) galvaanilise katmise seadmete käitamine ja jälgimine; c) raua- ja terasetoodete katmiseks kasutatavate kuumtsinkimisseadmete käitamine ja jälgimine; d) traate automaatselt mitteraudmetalliga katvate masinate käitamine ja jälgimine; e) sulametalli vm ainete metalltoodetele pihustamiseks kasutatavate seadmete käitamine ja jälgimine, et luua neile kaitse- või dekoratiivpinne või korrastada kulunud või vigastatud pindu; f) metalltoodetele keemilise töötluse ja kuumutamise abil roostevastase pealiskihi pealekandmiseks kasutatavate seadmete käitamine ja jälgimine; g) plaatide nõutava paksuse kontrollimine kruvikute, nihikute vm seadmete abil, andmete dokumenteerimine ja tootmispäevikute täitmine; h) metalliseerimislahuste ettevalmistamine ja segamine vastavalt retseptidele või spetsifikatsioonidele.</t>
  </si>
  <si>
    <t>Valutsehhi operaator – 3135 Sõidukivärvija – 7132</t>
  </si>
  <si>
    <t>Sellesse allrühma kuuluvad ametid on liigitatud järgmistesse ametirühmadesse: 8131 Keemiatoodete seadmete ja masinate operaatorid 8132 Fotograafiatoodete masinate operaatorid</t>
  </si>
  <si>
    <t>Keemiatoodete seadmete ja masinate operaatorid jälgivad ja käitavad seadmeid ja masinaid, mis segavad, töötlevad ja pakendavad erinevaid keemiatooteid. Tööülesanded on: a) masinate ja seadmete seadistamine, käivitamine, juhtimine, reguleerimine ja seiskamine; b) reaktsiooniprotsesside ja toodete teisaldamise jälgimine ning ohutuseeskirjadele vastavuse tagamine; c) ühe või mitme keemia- või formuleerimisseadme, näiteks seguri, katla, segisti, kuivati, tabletivalmistaja, kapseldaja, graanulivalmistaja või kattemasina mõõdikute, mõõturite ja elektrooniliste instrumentide jälgimine; d) kemikaalide koostisainete mõõtmine, kaalumine ja laadimine vastavalt koostisekaartidele; e) proovide tegemine ning korraliste keemiliste ja füüsikaliste tootetestide tegemine ning tootmisandmete dokumenteerimine; f) masinate ja seadmete puhastamine ning väiksemate remonditööde tegemine.</t>
  </si>
  <si>
    <t>Keemiatööstuse protsessijuhtimistehnik – 3133 Nafta- ja gaasitööstuse tehnik – 3134</t>
  </si>
  <si>
    <t>Fotograafiatoodete masinate operaatorid käitavad ja jälgivad fotofilmi ja -paberi valmistamise ning säritatud fotofilmide töötlemise ja fotode valmistamise seadmeid. Tööülesanded on: a) fotofilmi ja -paberi valmistamise seadmete käitamine ja jälgimine; b) fototöötluse ja -trüki seadmete käitamine, jälgimine ja testimine ning käitamisnormidele vastavuse tagamine; c) säritatud filmi pimikutes ettevalmistamine erinevateks töötlusetappideks; d) piltide, filmide ja fotode kontrollimine ning fotode valmistamiseks kasutatavate seadmete reguleerimine, et valmistada nõutaval arvul soovitud värvide, vajaliku heleduse ja kontrastiga, nõutavas formaadis ja nõutavat tüüpi fotosid; e) automaatsete ilmutusseadmete seadistuste reguleerimine ning nende kasutamine; f) filmi videolindile vm elektroonilisele andmekandjale ülekandmiseks kasutatavate seadmete käitamine; g) fototöötlusega seotud ülesannete täitmine; h) automaatseadmete käitamine (jaemüügiasutustes), et ilmutada värvilisi negatiive, fotosid ja slaide.</t>
  </si>
  <si>
    <t>Fotograaf – 3431 Fotolitograaf – 7321</t>
  </si>
  <si>
    <t>Sellesse allrühma kuuluvad ametid on liigitatud järgmistesse ametirühmadesse: 8141 Kummitoodete masinate operaatorid 8142 Plasttoodete masinate operaatorid 8143 Pabertoodete masinate operaatorid</t>
  </si>
  <si>
    <t>Kummitoodete masinate operaatorid käitavad ja jälgivad masinaid, mis sõtkuvad ja segavad kummi ja kummiühendeid ning valmistavad mitmesuguseid looduslikust ja sünteetilisest kummist komponente, näiteks väljapressitud jalatseid, majapidamistarbeid, isolatsioonimaterjale, tööstustarvikuid või rehve. Tööülesanded on: a) kummi ja kummiühendeid edasiseks töötlemiseks sõtkuvate ja segavate masinate käitamine ja jälgimine; b) rullimismeetodil kummilehti või kummeeritud kangast tootvate masinate käitamine ja jälgimine; c) kummisegu väljapressivate või vulkaniseeritud kummit vormivate masinate käitamine ja jälgimine; d) rehvivorme täitvate, rehve vulkaniseerivate ja vormivate või protekteerivate masinate käitamine ja jälgimine; e) toodangu kontrollimine defektide esinemise ja spetsifikatsioonidele vastavuse suhtes; f) defektide tuvastamine ning kulunud ja vigaste rehvide parandamine vulkaniseerimise vm protsesside abil.</t>
  </si>
  <si>
    <t>Plasttoodete masinate operaatorid käitavad ja jälgivad masinaid, mis sõtkuvad ja segavad plastide saamiseks vajalikke komponente ning valmistavad mitmesuguseid plastkomponente ja -tooteid. Tööülesanded on: a) plastide saamiseks vajalikke komponente sõtkuvate ja segavate masinate käitamine ja jälgimine; b) vormimise, väljapressimise, puhumise, lõikamise vm meetodi abil plaste vormivate masinate käitamine ja jälgimine; c) plaste ja plastiga immutatud materjale lamineerivate või klaaskiudu tootvate masinate käitamine ja jälgimine; d) katmata traadi, juhtmete, kaablite ja optiliste kiudude katmine plastiga; e) toodangu kontrollimine defektide esinemise ja spetsifikatsioonidele vastavuse suhtes; f) plastide jääkide ümbertöötlemine; g) kunstsilmade ja kontaktläätsede valmistamine, prilliraamide ning ortopeediliste abivahendite plastosade valmistamine ja parandamine.</t>
  </si>
  <si>
    <t>2019-06-27</t>
  </si>
  <si>
    <t>Pabertoodete masinate operaatorid käitavad ja jälgivad masinaid, mis valmistavad paberist, kartongist, papist jms materjalidest kaste, ümbrikke, kotte jm kaupu. Tööülesanded on: a) paberit ja pappi liimivate, vajalikku pikkusse lõikavate või kastitoorikute valmistamiseks pappi lõikavate ja kurrutavate masinate käitamine ja jälgimine; b) joogitopse jm paberist, kartongist või papist anumaid pressivate masinate käitamine ja jälgimine; c) ümbrike ja paberkottide valmistamiseks paberit lõikavate, voltivate ja liimivate vms materjalidest kotte valmistavate masinate käitamine ja jälgimine.</t>
  </si>
  <si>
    <t>Sellesse allrühma kuuluvad ametid on liigitatud järgmistesse ametirühmadesse: 8151 Ettevalmistus-, ketrus- ja poolimismasinate operaatorid 8152 Kudumismasinate operaatorid 8153 Masinõmblejad 8154 Pleegitus-, värvimis- ja puhastusmasinate operaatorid 8155 Karusnaha ja naha ettevalmistusmasinate operaatorid 8156 Jalatsitootmis- jms masinate operaatorid 8157 Pesumasinate operaatorid 8159 Tekstiil-, karusnahk- ja nahktoodete masinate operaatorid, mujal liigitamata</t>
  </si>
  <si>
    <t>Ettevalmistus-, ketrus- ja poolimismasinate operaatorid käitavad ja jälgivad masinaid, mis valmistavad ette kiudu ning ketravad, paarivad, korrutavad ja poolivad looduslikest tekstiilkiududest lõnga ja niiti. Nad korrutavad kokku kaks või enam lõngakiudu, et valmistada neist üks tugevam, siledam, ühtlasem ja raskem kiud, ning töötlevad tekstiilmaterjale jäigemaks ja veekindlaks. Tööülesanded on: a) villatompudest kiudude tõmbamise masinate käitamine ja jälgimine; b) kraaslõnga jääke puhastavate ja täitevillaks töötlevate masinate käitamine ja jälgimine; c) tekstiilkiude ühtlaseks lindiks ühendavate masinate käitamine ja jälgimine; d) tekstiilkiude puhastavate ja kohestavate, sellest linte moodustavate ning esimeseks tõmbamiseks linte kammivate, linte villakpoomiks või villakpoome lindipoomiks ühendavate masinate käitamine ja jälgimine; e) mitme kammlindiga tõmbamismasinate käitamine, et ühendada kammlindid algse kammlindiga peaaegu sama kaalu ja paksusega eelkedruseks; f) selliste masinate juhtimine ja jälgimine, mis ketravad eelkedrusest lõnga ja niiti, poolivad kaks või rohkem niiti kokku poolidele, korrutavad kaks või rohkem lõnga või niiti kokku üheks jämedamaks, tugevamaks, siledamaks ja/või ühtlasemaks lõngaks või poolivad lõnga või niiti ühelt poolilt teisele; g) kammlindist või eelkedrusest lõnga tõmbava või ketrava ketrusmasina käitamine ja jälgimine; h) tõmbamismasinast saadud kammlinte lõdvalt korrutatud kiududeks töötlevate masinate käitamine ja jälgimine; i) kanga ja lõnga jäigastamiseks ja viimistlemiseks kasutatava liimituse ettevalmistamine, segades tärklist, rasva, vaike, seepe ja vett, ning segu aurus keetmine ettenähtud aja jooksul; j) tekstiilide veekindlaks muutmine nende kemikaalidega töötlemise abil; k) kraasimismasinate rullikute ja silindrite puhastamine villajääkidest; l) mitmesuguste ketrus-, kammimis- ja soveldusmasinate käitamine ning nende metallist tõmberullide pinna katmine uute kummi- või nahkkatetega.</t>
  </si>
  <si>
    <t>Kudumismasinate operaatorid käitavad ja jälgivad riide- ja silmuskudumismasinaid, mis valmistavad lõngast või niidist riidest, lausriidest või trikootooteid, näiteks kangast, pitsi, vaipu, nööre, tööstuskangaid, trikotaažitooteid ja kootud rõivaid, või tepivad ja tikivad kangast. Tööülesanded on: a) ettenähtud mustrite ja disainiga rõivaste kudumiseks järjestikuste automaatsete silmuskudumismasinate seadistamine ja käitamine; b) lõnga, niidi ja kanga laadimine riide- või silmuskudumiseks vm töötlemiseks läbi masinate juhikute, nõelte ja rullikute; c) erinevate värviliste vaipade ja tekkide valmistamiseks samaaegselt pinnalõnga, täitelõnga ja koolutuslõnga kuduvate automaatsete kangastelgede hooldamine; d) võrgu moodustamiseks kindlate vahedega lõnga või korrutatud lõnga risti asetavate ja sõlme siduvate kangastelgede käitamine ja jälgimine; e) suurte automaatsete mitme nõelaga masinate käitamine ja jälgimine, et aiatarvikute, tekkide või madratsikatete valmistamiseks materjale tikkida või mitu materjalikihti pikuti kokku õmmelda; f) automaatse mustrikontrolliga õmblusteta kangatorusid kuduvate ringkudumismasinate hooldamine; g) jalakujulisi trikotaažtooteid kuduvate masinate käitamine ja jälgimine; h) sokkide kanna- ja varbaosi torukangast lõigatud ribade või otste külge kuduvate masinate käitamine ja jälgimine; i) sokkide varbaotsi kinni õmblevate masinate käitamine ja jälgimine; j) soovitud mustri ja kujundusega pitsi, kaunistuste jms heegeldamiseks heegeldusmasina käitamine ja jälgimine; k) kangastelgede uurimine, et teha kindlaks kangastelgede seiskumise põhjus, näiteks lõimedega täitumine, rihmade katkemine või mehaaniline defekt; l) kulunud või vigaste nõelte jm osade parandamine või vahetamine; m) masinate puhastamine, õlitamine ja määrimine õhuvoolikute, puhastuslahuste, lappide, õlikannude ja/või määrdepüstolite abil.</t>
  </si>
  <si>
    <t>Kuduja – 7318 Vaibakuduja – 7318 Riidekuduja – 7318</t>
  </si>
  <si>
    <t>Masinõmblejad käitavad ja jälgivad õmblusmasinaid, millega valmistatakse, parandatakse, nõelutakse ja uuendatakse tekstiilist, karusnahast sünteetilisest või naturaalsest nahast rõivaid või tikitakse rõivastele jm materjalidele kaunistusi. Nad käitavad nööpaugumasinaid, millega lõigatakse rõivastesse auke, õmmeldakse auguservi, õmmeldakse ette nööpe ja kinnitatakse rõivastele nööbiaasu. Tööülesanded on: a) rõivaõmblemistöödeks, näiteks rõivaste või rõivaosade ühendamiseks, tugevdamiseks, kinniõmblemiseks või kaunistamiseks kasutatavate õmblusmasinate käitamine või hooldamine; b) söötmisseadmete või klamberhoidikute abil kangastele nuppude, haakide, lukkude, pannalde vm lisandite kinnitamine; c) rõivastele mitmesuguseid kujundeid tikkivate, mustriketi abil juhitavate mitme õmbluspeaga poolautomaatsete õmblusmasinate hooldamine; d) ühe või kahe nõelaga ääristus- jm masinate käitamine materjalide või toodete automaatseks ühendamiseks, tugevdamiseks või kaunistamiseks; e) karusnahaõmblusmasinate käitamine karusnaharibadele vajaliku suuruse ja kuju andmiseks ning karusnahkadest rõivaosade või katete õmblemiseks; f) nahast rõivaste, käekottide, kinnaste jms toodete nahkosade kokkuõmblemiseks õmblusmasinate käitamine; g) masinate töö jälgimine, et avastada vigaseid õmblusi, katkenud niite, masinarikkeid jm probleeme; h) seadmete hooldustööde tegemine, näiteks nõelte vahetamine.</t>
  </si>
  <si>
    <t>Tikkija – 7533 Köösner – 7531 Käsitöö tekstiilimeister – 7318 Õmbleja – 7533 Rätsep – 7531</t>
  </si>
  <si>
    <t>Pleegitus-, värvimis- ja puhastusmasinate operaatorid käitavad ja jälgivad masinaid, mis pleegitavad, kahandavad, värvivad või töötlevad muul viisil kiude, lõnga või kangast. Tööülesanded on: a) masinate ja seadmete käivitamine ja juhtimine, et kangaid, lõnga, niiti ja/või muid tekstiiltooteid pleegitada, värvida vm viisil töödelda; b) kootud riiet ettenähtud suuruseni kahandavate või tugevdavate masinate hooldamine; c) mitmesuguste automaatsete karusnaha kammimise ja poleerimise masinate hooldamine; d) siidile mahulisust ja suuremat joontihedust andvate masinate käitamine ja jälgimine; e) tekstiilmaterjale vettpidavaks muutmiseks kemikaalidega immutavate masinate käitamine ja jälgimine; f) toodete värvimine nende värvide muutmiseks või taastamiseks; g) tekstiili venitavate, läigestavate vm viisil viimistlevate masinate käitamine ja jälgimine; h) karusnahka fumigeerivate ja sellest võõrkehi eemaldavate seadmete hooldamine ja reguleerimine; i) karusnahka kammivate, kuivatavate ja poleerivate, sulgi ja tekke puhastavate, steriliseerivate ja kohevaks tegevate masinate käitamine; j) elektrooniliste seadmete programmeerimine neisse töötlemisjuhiste sisestamise teel; k) ekraanide, juhtpaneelide, seadmete ning kanga sisenemise ja väljumise jälgimine, et teha kindlaks, kas seadmed töötavad korrektselt; l) masina filtrite ja määrimisseadmete puhastamine.</t>
  </si>
  <si>
    <t>Pesumasina operaator – 8157 Pesupesija – 9121 Triikija – 9121</t>
  </si>
  <si>
    <t>Karusnaha ja naha ettevalmistusmasinate operaatorid käitavad ja jälgivad mitmesuguseid masinaid, mis valmistavad ette nahka või töötlevad karusnahku või karvkattega toornahku. Nad kärbivad, kraabivad, puhastavad, pargivad, poleerivad ja värvivad loomanahku ja karusnahku, et valmistada parknahka ja valmiskarusnahka. Tööülesanded on: a) enne töötlemist toornahkadelt liha ja rasva eemaldavate masinate käitamine ja jälgimine; b) toorkarusnahalt pikkade karedate karvade eemaldamiseks, karvade soovitud pikkuseni lõikamiseks ning ettevalmistatud toorkarusnaha värvimiseks, venitamiseks ja silumiseks kasutatavate masinate käitamine ja jälgimine; c) nahalt karvkatte jääkide, pigmendirakkude ja lubjasoolade eemaldamiseks kasutatavate masinate käitamine ja jälgimine; d) naha paksuse vähendamiseks ja ühtlustamiseks kasutatavate masinate käitamine ja jälgimine; e) nahku ettenähtud viimistlustasemeni poleerivate või karestavate masinate käitamine ja jälgimine; f) nahkadelt villajääkide või liha ja karvade eemaldamise masinate käitamine ja jälgimine; g) nahku serviti kaheks või enamaks ühtlase paksusega tükiks lõikavate masinate käitamine ja jälgimine; h) parkimislahuses toornahku nahaks teisendavate masinate käitamine ja jälgimine; i) naha pinna töötlemine õliga ning läigestamismasina käitamine, et anda nahale läikiv lõppviimistlus; j) nahale värve ja pigmente kandvate masinate käitamine ja jälgimine; k) vaatide jm masinate hooldamine ja parandamine.</t>
  </si>
  <si>
    <t>Toorkarusnahkade värvija – 7535 Parkal – 7535</t>
  </si>
  <si>
    <t>Jalatsitootmis- jms masinate operaatorid käitavad ja jälgivad masinaid, mis valmistavad ja parandavad standardseid või erijalatseid, käekotte jm peamiselt nahast valmistatud aksessuaare. Tööülesanded on: a) lõikeid märkivate ja jalatsiosi lõikavate masinate käitamine ja jälgimine; b) jalatsiosi kokku õmblevate või ääristavate, poleerivate või kaunistusi peale kandvate ja lõppviimistlust tegevate masinate käitamine ja jälgimine; c) reisikotte, käekotte, vöösid jm aksessuaare, samuti sadulaid, kaelarihmasid või rakmeid valmistavate masinate käitamine ja jälgimine.</t>
  </si>
  <si>
    <t>Kingsepp – 7536 Nahameister – 7318</t>
  </si>
  <si>
    <t>Pesumasinate operaatorid käitavad pesumasinaid, keemilise puhastuse, triikimise ja kangatöötluse masinaid pesumajades ja keemilise puhastuse ettevõtetes. Tööülesanded on: a) puhastatavate toodete sorteerimine liigi, värvi, kanga ja vajaliku puhastusmeetodi järgi; b) sorteeritud toodete asetamine anumatesse ja konveierilintidele, et toimetada need parandus- ja puhastusaladele; c) rõivaplekkide kontrollimine ja eemaldamine, nööpide tagasiõmblemine ja väikeste parandustööde tegemine; d) pesumasinate, kuivatite ja tsentrifuugide täitmine ja tühjendamine; e) toodetele puhastusvahendite ja tärgeldusainete lisamine; f) toodete silumine ning nende juhtimine läbi puhastus- ja triikimismasinate; g) masinate peatamine ja käivitamine, et tooteid lahti harutada, sirgestada ja välja võtta; h) toodete saatmiseks ja üleandmiseks riiulitele asetamine ning ülesriputamine; i) toodete pakendamine ning tellimuste ettevalmistamine saatmiseks.</t>
  </si>
  <si>
    <t>Pesupesija – 9121 Triikija – 9121</t>
  </si>
  <si>
    <t>See ametirühm hõlmab allrühmas 815 (Tekstiil-, karusnahk- ja nahktoodete masinate operaatorid) mujal liigitamata tekstiil-, karusnahk- ja nahktoodete masinate operaatoreid. Näiteks kuuluvad siia rühma töötajad, kes käitavad ja jälgivad peakatteid, telke, madratseid vm tooteid, näiteks punutisi vm kaunistusdetaile valmistavaid masinaid. Sellistel juhtudel täidetakse järgmisi tööülesandeid: a) tekstiilist, karusnahast või nahast peakatteid vormivate ja valmistavate masinate käitamine ja jälgimine; b) mitmesuguseid muid tooteid, näiteks punutisi vm kaunistusdetaile valmistavate masinate käitamine ja jälgimine; c) riiet mõõdetud pikkusesse voltivate masinate käitamine ja jälgimine; d) niiti, nööri või lõnga saatmiseks või edasiseks töötlemiseks keradesse kerivate masinate käitamine ja jälgimine; e) nahatükkide suurust mõõtvate masinate käitamine ja jälgimine.</t>
  </si>
  <si>
    <t>Sellesse allrühma kuuluvad ametid on liigitatud järgmisesse ametirühma: 8160 Toiduainete jms toodete masinate operaatorid</t>
  </si>
  <si>
    <t>Toiduainete jms toodete masinate operaatorid seadistavad, käitavad ja hooldavad loomade tapmiseks, rümpade tükeldamiseks, toiduainete, jookide ja tubakalehtede küpsetamiseks, külmutamiseks, kuumutamiseks, purustamiseks, segamiseks jm viisil töötlemiseks kasutatavaid masinaid. Tööülesanded on: a) loomade kinnihoidmiseks, uimastamiseks ja tapmiseks ning rümpadest standardsete liha- ja kalatükkide lõikamiseks kasutatavate masinate käitamine ja jälgimine; b) leiva, saia ja jahust kondiitritoodete segamiseks, küpsetamiseks jm viisil valmistamiseks kasutatavate masinate ja ahjude seadistamine, käitamine ja hooldamine; c) õlle, veini, linnasejookide, äädika, pärmi jms toodete valmistamiseks teravilja ja puuvilju purustavate, segavate, linnasteks muutvate, kuumtöötlevate ja kääritavate masinate käitamine; d) moosi, iirise, juustu, sulatatud juustu, margariini, siirupi, jää, pasta, jäätise, vorstide, šokolaadi, maisitärklise, toidurasvade ja dekstriini valmistamise seadmete hooldamine; e) toiduvalmistamisel kasutatavate toiduainete jahutamise, kuumutamise, kuivatamise, röstimise, blanšeerimise, pastöriseerimise, suitsutamise, steriliseerimise, sügavkülmutamise, aurustamise ja kontsentreerimise seadmete käitamine; f) toiduainete ja vedelike segamine, pudrustamine, jahvatamine, segamine ja eraldamine võitegemise, pressimise, sõelumise, jahvatamise ja filtreerimise vahendite abil; g) tubakalehtede masintöötlemine sigarettide, sigarite, piibutubaka jm tubakatoodete valmistamiseks.</t>
  </si>
  <si>
    <t>2018-12-03</t>
  </si>
  <si>
    <t>Sellesse allrühma kuuluvad ametid on liigitatud järgmistesse ametirühmadesse: 8171 Tselluloosi- ja paberitootmisseadmete operaatorid 8172 Puidutöötlemisseadmete operaatorid</t>
  </si>
  <si>
    <t>Tselluloosi- ja paberitootmisseadmete operaatorid käitavad ja jälgivad tselluloosi valmistamisel puidu, tselluloosi jm tselluloosimaterjalide töötlemiseks ning kaetud ja viimistletud pinnaga paberi tootmiseks kasutatavaid masinaid. Tööülesanded on: a) sõelumis- ja pleegitusseadmete, surveanumate, segupaakide, pesumasinate jm tselluloosi töötlusmasinate ja -seadmete käitamine ja jälgimine, et teostada üks või mitu tselluloosi tootmise tööetappi; b) paberitootmis- ja -viimistlusmasinate ja -seadmete käitamine ja jälgimine materjali kuivatamiseks, kalandreerimiseks, lamineerimiseks, katmiseks, lõhestamiseks, mõõtu lõikamiseks, kerimiseks jm paberitootmis- ja -viimistlusprotsessi etappide teostamiseks; c) masinate ja seadmete käivituse ja seiskamise juhtimine ning seadme- ja masinapaneelide indikaatorite, mõõturite jm instrumentide jälgimine, et tuvastada masina ja seadmete rikkeid ning tagada protsessi etappide teostamine vastavalt spetsifikatsioonidele; d) protsessijuhtimisoperaatoritega suhtlemine vastavalt vajadusele protsessi reguleerimiseks ning masinate ja seadmete käivitamiseks või seiskamiseks; e) instrumendinäitude ja tootmisnäidiste analüüsimine ning tootmisprotsessi ja -seadmete reguleerimine vastavalt vajadusele; f) tõstuki abil paberirullide kohaleasetamine, paigutamine ja kerimine; g) paberi visuaalne kontrollimine kortsude, aukude, värvimuutuste, triipude jm defektide avastamiseks ja vigade kõrvaldamiseks. h) tootmisaruannete täitmine ja säilitamine.</t>
  </si>
  <si>
    <t>Paberi ja tselluloosi rafineerimismasina operaator – 3139 Tselluloosi keetmise operaator – 3139 Tselluloosi keetmise tehnik – 3139</t>
  </si>
  <si>
    <t>Puidutöötlemisseadmete operaatorid jälgivad, käitavad ja juhivad palkide saagimise, spooni lõikamise, vineeri ja puitlaastplaatide valmistamise ja puitu muul viisil edasiseks kasutamiseks ette valmistavaid saeveskiseadmeid. Tööülesanded on: a) palkide ja töötlemata saematerjali uurimine, et määrata kindlaks selle mõõdud, seisukord, kvaliteet jm omadused ning otsustada, kuidas seda kõige paremini lõigata, või palke läbi laserskannerite kandvate automaatseadmete käitamine, et määrata kindlaks kõige tootlikumad ja kasumlikumad lõikeskeemid; b) palkide söötmis- ja konveiersüsteemide käitamine ja jälgimine; c) peamasinate, lintsaagide ja mitmeteraliste saagide käitamne ja jälgimine, et saagida palke, tahutud palke, planke, tahvleid või tiibu ning eemaldada saepuidult ebatasasusi, saagida puitu erinevas mõõdus saematerjaliks ning saagida või lüüa sindleid ja laaste; d) vineerikihtide paigaldamise masinate, vineerikuumpresside ja spoonilõikemasinate käitamine ja jälgimine; e) saeveskiseadmete puhastamine ja määrimine.</t>
  </si>
  <si>
    <t>Spoonikuivataja – 7521 Puidutöötlemismahuti operaator – 7521 Puidutöötlemismasina operaator – 7523</t>
  </si>
  <si>
    <t>Sellesse allrühma kuuluvad ametid on liigitatud järgmistesse ametirühmadesse: 8181 Klaasi- ja keraamikaahjude jms seadmete operaatorid 8182 Aurumasinate ja -katelde operaatorid 8183 Pakke-, villimis- ja märgistusseadmete operaatorid 8189 Seadme- ja masinaoperaatorid, mujal liigitamata</t>
  </si>
  <si>
    <t>Klaasi- ja keraamikaahjude jms seadmete operaatorid käitavad ja jälgivad klaasi, keraamika, portselani, keraamiliste plaatide või telliste tootmiseks kasutatavaid põletus- ja sulatusahje jm masinaid. Nad käitavad klaasi ja keraamikat lõõmutavaid, karastavaid või kaunistavaid masinaid. Tööülesanded on: a) klaasiahjude käitamine ja jälgimine, et valmistada klaasi eelnevalt segatud koostisainete kokkusulatamise teel; b) klaasnõude pinnakõvastajaga katmiseks kasutatavate kuum- või külmpihustusseadmete hooldamine; c) pudelite, purkide, joogiklaaside jm anumate vormimiseks sulaklaasi vormidesse suruvate või puhuvate masinate käitamine ja hooldamine; d) käsipressiga töötamine klaasile soovitud vormi andmiseks; e) tõmbeahju käitamine, et töödelda sulaklaas klaastahvliks; f) Pilkingtoni protsessi kasutavate seadmete käitamine ja jälgimine; g) klaasi või klaasitoodete lihvimiseks, puurimiseks, liivpuhastamiseks, servade kaldlihvimiseks, kaunistamiseks, pesemiseks või poleerimiseks kasutatavate viimistlusmasinate käitamine ja hooldamine; h) niiskest savist keraamikatooteid vormivate pressmasinate seadistamine ja käitamine; i) savi ja vett segavate masinate käitamine, et sõtkuda segu keraamikatoodete valmistamiseks sobiva plastsuse või vedeluse astmeni; j) savi- ja portselannõude, telliste ja keraamiliste plaatide põletamiseks kasutatavate ahjude käitamine ja jälgimine; k) glasuuri või abrasiivmaterjalide valmistamiseks kasutatavate masinate käitamine ja jälgimine; l) sulaklaasist klaaskiude pressivate masinate käitamine ja jälgimine; m) valmistoodete kontrollimine, et tuvastada lõhesid, pragusid, murdekohti, värvidefekte jm vigu.</t>
  </si>
  <si>
    <t>Tellise- ja plaadivormija – 7314 Klaasipuhuja – 7315 Klaasilõikaja – 7315</t>
  </si>
  <si>
    <t>Aurumasinate ja -katelde operaatorid hooldavad ja käitavad mitmesuguseid aurumasinaid, katlaid, turbiine ja abiseadmeid, et varustada kaubandus-, tööstus- ja ühiskondlikke hooneid, ehitusplatse, laevu või iseliikuvaid sõidukeid elektri jm kommunaalteenustega. Tööülesanded on: a) aurumasinate, -katelde ja abiseadmete, näiteks pumpade, kompressorite ja kliimaseadmete käitamine, puhastamine, määrimine ja jälgimine, et varustada hooneid, laevu või pneumaatilisi tööriistu auru ja elektrienergiaga; b) instrumendinäitude analüüsimine ja registreerimine, rikete otsing ja väikeste remonditööde tegemine, et enneta seadme- või süsteemirikkeid; c) seadmete töö tõhususe jälgimine ja kontrollimine ning katla vee, kemikaalide ja kütuste nõutava taseme tagamine; d) söeahjude süütamine käsitsi või kütjate ja gaasi- või õlikatelde abiga, kasutades automaatseid gaasi etteandeliine või õlipumpasid; e) katla veekvaliteedi testimine või testimise korraldamine, kvaliteedi reguleerimine ja vajalike korrigeerivate tegevuste sooritamine, näiteks kemikaalide lisamine korrosiooni ja kahjulike ladestuste tekke vältimiseks; f) laeva mootori, masinate ja seadmete indikaatorite jälgimine, muutujate registreerimine ning kõrvalekalletest vahimehaanikule teatamine; g) vedelike tühjenduspumpade ja -ventiilide käitamine ja hooldamine.</t>
  </si>
  <si>
    <t>Laevamehaanik – 3151 Statsionaarsete mootorite monteerija – 7233</t>
  </si>
  <si>
    <t>Pakke-, villimis- ja märgistusseadmete operaatorid käitavad ja jälgivad masinaid, mis kaaluvad, pakendavad ja sildistavad mitmesuguseid tooteid või täidavad erinevaid mahuteid toodetega. Tööülesanded on: a) mitmesuguseid tooteid kaaluvate, pakendavate, sulgevate ja pakkivate masinate käitamine ja jälgimine; b) tuube, pudeleid, plekkpurke, karpe, kotte jm mahuteid toodetega, nt toiduainete, jookide, värvide, õlide ja määretega täitvate ja sulgevate masinate käitamine ja jälgimine; c) liimimise vm meetodite abil tooteid, pakendeid ja mitmesugused mahuteid sildistavate masinate käitamine ja jälgimine.</t>
  </si>
  <si>
    <t>märgistusoperaator</t>
  </si>
  <si>
    <t>pakkimisoperaator</t>
  </si>
  <si>
    <t>villimisoperaator</t>
  </si>
  <si>
    <t>2024-01-11</t>
  </si>
  <si>
    <t>Sellesse all-pearühma kuuluvad ametid on liigitatud järgmisesse allrühma: 821 Koostajad</t>
  </si>
  <si>
    <t>Sellesse allrühma kuuluvad ametid on liigitatud järgmistesse ametirühmadesse: 8211 Mehaaniliste seadmete koostajad 8212 Elektri- ja elektroonikaseadmete koostajad 8219 Koostajad, mujal liigitamata</t>
  </si>
  <si>
    <t>Mehaaniliste seadmete koostajad koostavad täpselt määratud protseduuride kohaselt mehaaniliste seadmete, näiteks mootorite, mootorsõidukite, turbiinide ja õhusõidukite komponente. Tööülesanded on: a) valmisosade või komponentide kokkupanemine ja paigaldamine, et koostada alamkooste, mehaanilisi seadmeid, mootoreid ja valmis mootorsõidukeid; b) töökorralduste, spetsifikatsioonide, skeemide ja jooniste läbivaatamine, et määrata kindlaks vajalikud materjalid ja koostejuhised; c) tootmist ja tegevust puudutavate andmete registreerimine spetsiaalsetel vormidel; d) valmiskomponentide ja koostide kontrollimine ja testimine; e) vigaste koostide ja komponentide tagasilükkamine.</t>
  </si>
  <si>
    <t>Mootorsõidukimehaanik – 7231 Jalgrataste koostaja – 8219 Elektromehaaniliste seadmete koostaja – 8212</t>
  </si>
  <si>
    <t>Elektri- ja elektroonikaseadmete koostajad koostavad või muudavad täpselt määratud protseduuride kohaselt elektriliste, elektromehaaniliste ja elektrooniliste seadmete komponente. Tööülesanded on: a) koostisosade ning elektri- ja elektroonikasüsteemide koostamine ning üksuste paigutamine, joondamine ja kinnitamine koostideks, alamkoostideks või raamideks, kasutades käsi- või elektritööriistu, jootmis- ja mikrokeevitusvahendeid; b) töökorralduste, spetsifikatsioonide, skeemide ja jooniste läbivaatamine, et määrata kindlaks vajalikud materjalid ja koostejuhised; c) tootmist ja tegevust puudutavate andmete registreerimine spetsiaalsetel vormidel; d) traadimähkimismasinate käitamine, et kerida traati registriseadmetes, trafodes, armatuurtraatides, elektrimootorites, generaatorites jm elektriseadmetes ja komponentides kasutatavatele mähistele; e) valmiskomponentide ja koostide, juhtmepaigaldiste ja ahelate kontrollimine ja testimine ning vigaste komponentide tagasilükkamine.</t>
  </si>
  <si>
    <t>Täppisriistade valmistaja – 7311 Elektroonikaseadmete mehaanik ja hooldaja – 7421</t>
  </si>
  <si>
    <t>akude koostaja</t>
  </si>
  <si>
    <t>See ametirühm hõlmab all-pearühmas 82 (Koostajad) mujal liigitamata koostajaid, kes koostavad täpselt määratud protseduuride kohaselt mitmesuguseid tooteid, välja arvatud elektroonilisi, elektrilisi ja mehaanilisi komponente. Tööülesanded on: a) koostisosade monteerimine ning üksuste paigutamine, joondamine ja kinnitamine koostideks, alamkoostideks või raamideks, kasutades käsi- või elektritööriistu, jootmis- ja mikrokeevitusvahendeid; b) töökorralduste, spetsifikatsioonide, skeemide ja jooniste läbivaatamine, et määrata kindlaks vajalikud materjalid ja koostejuhised; c) tootmist ja tegevust puudutavate andmete registreerimine spetsiaalsetel vormidel; d) valmiskomponentide ja koostide kontrollimine ja testimine; e) vigaste toodete tagasilükkamine.</t>
  </si>
  <si>
    <t>Sellesse all-pearühma kuuluvad ametid on liigitatud järgmistesse allrühmadesse: 831 Veduri- ja rongijuhid ning raudtee liiklustöötajad 832 Sõiduauto-, pakiauto- ja mootorrattajuhid 833 Veoauto- ja bussijuhid 834 Liikurmasinate juhid 835 Laeva tekimeeskond jms töötajad</t>
  </si>
  <si>
    <t>Sellesse allrühma kuuluvad ametid on liigitatud järgmistesse ametirühmadesse: 8311 Veduri- ja rongijuhid 8312 Raudtee liiklustöötajad</t>
  </si>
  <si>
    <t>Veduri- ja rongijuhid juhivad reisijate ja kauba vedamiseks kasutatavaid vedureid või abistavad nende juhtimisel. Tööülesanded on: a) auru-, elektri- või diiselveduri juhtimine või selle juhtimisel abistamine; b) maa all või maapinna kohal liikuva reisirongi juhtimine; c) maa all või kaevanduse või karjääri pinnal vaguneid vedava veduri juhtimine; d) valve pidamine teel esinevate ohtude avastamiseks, signaalide ja näidikute jälgimine; e) sidesüsteemide kasutamine rongimeeskonna ja dispetšeriga suhtlemiseks, et tagada rongi ohutu töö ja sõidugraafikus püsimine.</t>
  </si>
  <si>
    <t>Raudtee liiklustöötajad vastutavad sõidu ajal kaubarongide eest ja valvavad neid, juhivad signaalide abil raudteeliiklust, juhivad veeremit teisele teele ning koostavad depoodes ronge, koostavad kaevanduste veoronge ja juhivad nende liikumist. Tööülesanded on: a) sõidu ajal kaubarongi eest vastutamine ja selle valvamine; b) teatud liinisektsioonil raudtee liiklusvoo juhtimine juhtpaneeli või signaalikarbi abil signaalide kasutamise teel; c) veeremi teisele teele juhtimine ja haakimine depoodes ja kõrvalteedel vastavalt rongide täitmise, tühjendamise ja koostamise korraldustele; d) veduri või trossi abil veetavate rongide koostamine ning nende liikumise juhtimine kaevanduse või karjääri veoteedel; e) enne väljasõitu rongi süsteemide ja seadmete, nt kliimaseadmete ja küttesüsteemide, pidurite ja pidurivoolikute kontrollimine.</t>
  </si>
  <si>
    <t>Sellesse allrühma kuuluvad ametid on liigitatud järgmistesse ametirühmadesse: 8321 Mootorrattajuhid 8322 Sõiduauto-, takso- ja pakiautojuhid</t>
  </si>
  <si>
    <t>Mootorrattajuhid juhivad ja hooldavad kahe- või kolmerattalisi mootorrattaid, mis omavad materjalide, kaupade või reisijate veoks vajalikku varustust. Tööülesanded on: a) materjalide, kaupade või reisijate veoks vajalikku varustust omavate mootorrataste juhtimine ja hooldamine; b) liikluseeskirjade ja signaalide järgimine; c) sõidukite puhastamine ja pesemine ning hoolduse ja pisiremondi teostamine; d) sõidupäevikute pidamine; e) sõnumite kohaleviimine.</t>
  </si>
  <si>
    <t>Sõiduauto-, takso- ja pakiautojuhid juhivad ja hooldavad reisijate, materjalide või kaupade veoks kasutatavaid sõidu- ja pakiautosid. Tööülesanded on: a) sõiduautode, pakiautode või taksode juhtimine ja hooldamine; b) posti või kaupade veoks kasutatavate sõiduautode, pakiautode või väikeveokite juhtimine ja hooldamine; c) reisijate abistamine pagasi käsitsemisel; d) piletiraha, kohaletoomistasude või kohaletoomist kinnitavate dokumentide vastuvõtmine; e) sideseadmete kasutamine oma asukohast ja saadavusest teatamiseks ning juhtimiskeskuste juhiste järgimiseks; f) kõige sobivama marsruudi määramine; g) füüsilise puudega reisijate abistamine; h) füüsilise puudega reisijaid sõidukisse sisenemisel ja sealt väljumisel abistavate seadmete kasutamine.</t>
  </si>
  <si>
    <t>Bussijuht – 8331 Veoauto juht – 8332 Mootorrikša juht – 8321 Pedaalsõidukijuht (velotakso) – 9331 Rikšavedaja – 9331 Loomveoki juht – 9332</t>
  </si>
  <si>
    <t>Sellesse allrühma kuuluvad ametid on liigitatud järgmistesse ametirühmadesse: 8331 Bussi- ja trammijuhid 8332 Veoautojuhid</t>
  </si>
  <si>
    <t>Bussi- ja trammijuhid juhivad ja hooldavad reisijate, postisaadetiste või kaupade veoks kasutatavaid busse või tramme. Tööülesanded on: a) kohalikel või kaugliinidel reisijate, postisaadetiste või kaupade veoks kasutatavate busside või trollide juhtimine ja hooldamine; b) reisijateveoks kasutatava trammi juhtimine ja hooldamine; c) reisijate pealetuleku või väljumise eel ja järel uste avamine ja sulgemine; d) reisijate abistamine pagasi peale- ja mahalaadimisel; e) busside ja trammide valgustuse, kütte ja ventilatsiooni juhtimine; f) liikluse jälgimine ohutu sõidu tagamiseks; g) piletiraha kogumine või reisijatel kehtiva pileti olemasolu kontrollimine.</t>
  </si>
  <si>
    <t>Veoautojuhid juhivad ja hooldavad lühi- ja pikamaasõitudel kaupade, vedelike ja raskete veoste transpordiks mõeldud veoautosid. Tööülesanded on: a) lühi- ja pikamaasõitudel kaupade, vedelike ja raskete veoste transpordiks mõeldud veoautode, näiteks treileri või kallurikastiga või ilma nendeta veoauto juhtimine ja hooldamine; b) kõige sobivama marsruudi määramine; c) kaupade kinnitamise ja turvalise katmise tagamine, et vältida nende kadumist ja kahjustumist; d) peale- ja mahalaadimistöödel abistamine või nende teostamine mitmesuguste tõste- või kallutusseadmete abil; e) sõidukitel väiksemate hooldustööde teostamine ning suuremate hooldus- ja remonditööde korraldamine; f) kaalude arvestamine, et järgida koormuspiiranguid ning tagada raskuste ohutu jaotumine.</t>
  </si>
  <si>
    <t>Sellesse allrühma kuuluvad ametid on liigitatud järgmistesse ametirühmadesse: 8341 Põllu- ja metsamasinate juhid 8342 Maaparandus-, tee- jms masinate juhid 8343 Kraana-, tõstuki- jm tõsteseadmete juhid 8344 Kahveltõstukite jms masinate juhid</t>
  </si>
  <si>
    <t>Põllu- ja metsamasinate juhid juhivad, hooldavad, käitavad ja jälgivad ühte või mitut eriotstarbelist põllumajandus-, aiandus- ja metsandustöödel kasutatavat liikurmasinat või seadet. Tööülesanded on: a) maa kündmiseks ning põllukultuuride külvamiseks, väetamiseks, kasvatamiseks ja koristamiseks kasutatavate traktoriga veetavate või iseliikuvate eriotstarbeliste põllutööseadmete juhtimine ja hooldamine; b) maa puhastamseks, puude istutamiseks, lõikamiseks ja vedamiseks vm metsatööde tegemiseks kasutatavate traktoriga veetavate või iseliikuvate eriotstarbeliste metsatööseadmete juhtimine ja hooldamine; c) seadmete ettevalmistamine ja tööks vajalikku kohta paigutamine; d) seadmete kiiruse, kõrguse ja sügavuse reguleerimine; e) puude hoidmiseks, tõstmiseks ja lõikamiseks kasutatavate seadmete käitamine; f) lisaseadmete käitamine puude ja palkide tõstmiseks, pööramiseks, vabastamiseks ja sorteerimiseks ning abiseadmete, näiteks laastumasinate ja palgilõhkumismasinate käitamine; g) langetatud puude söötmine töötlusseadmetesse okste laasimiseks ja palkide lõikamiseks ning palkide laadimine virnadesse ja veokitele; h) masinate hooldamine ja väiksema remondi teostamine.</t>
  </si>
  <si>
    <t>Maaparandus-, tee- jms masinate juhid käitavad mulla jms materjalide kaevamiseks, tasandamiseks, silumiseks ja kokkusurumiseks kasutatavaid masinaid. Tööülesanded on: a) liikuva kopa, greiferi või veokopaga varustatud kaevamismasinate käitamine ja jälgimine mulla, kivimite, liiva, kruusa vms materjalide kaevamiseks ja teisaldamiseks; b) kanalisatsiooni-, drenaaži-, vee-, nafta-, gaasi- vms torujuhtmete jaoks kaevikute kaevamiseks kasutatavate masinate käitamine ja jälgimine; c) mulla, liiva, lume jm materjalide teisaldamiseks, jaotamiseks ja tasandamiseks kasutatavate nõgusa teraslehega varustatud masinate käitamine ja jälgimine; d) veekogu põhjast liiva, kruusa ja muda eemaldamiseks kasutatavate seadmete käitamine ja jälgimine; e) puit-, betoon- ja terasvaiade maasse rammimiseks kasutatavate masinate käitamine ja jälgimine; f) teede ja kõnniteede rajamisel jm töödel materjalikihtide kokkusurumiseks ja silumiseks kasutatavate teerullide käitamine ja jälgimine; g) maanteede, teede vms pindade ehitamisel betooni-, bituumeni- või tõrvapreparaatide laotamiseks ja silumiseks kasutatavate masinate käitamine ja jälgimine.</t>
  </si>
  <si>
    <t>Kraana-, tõstuki- jm tõsteseadmete juhid käitavad ja jälgivad statsionaarseid ja liikurkraanasid jm tõsteseadmeid. Tööülesanded on: a) statsionaarsete või liikurkraanade käitamine ja jälgimine noolte ja poomide tõstmise ja langetamise teel, et tõsta, teisaldada, paigutada või asetada kohale seadmeid ja materjale; b) ehitusplatsidel või kaevandustes töötajate ja materjalide tõstmiseks või langetamiseks kasutatavate seadmete käitamine ja jälgimine; c) suusatõstukite jms seadmete käitamine ja jälgimine; d) kaupu, reisijaid ja sõidukeid transportivate parvlaevade või praamide üle lühikeste veelõikude vedamiseks kasutatavate masinate käitamine ja jälgimine; e) maantee- ja veeliikluse läbilaskmiseks sildu avavate ja sulgevate masinate käitamine ja jälgimine; f) veekogude jms alade süvendamiseks süvendamismanustega varustatud kraanade käitamine ja jälgimine; g) laevadele või praamidele paigutatud kraanade käitamine seadmete ja materjalide tõstmiseks, teisaldamiseks ja kohaleasetamiseks.</t>
  </si>
  <si>
    <t>Kahveltõstukite jms masinate juhid juhivad, käitavad ja jälgivad kaubaaluste transpordiks, tõstmiseks ja virnastamiseks kasutatavaid tõstukeid vms sõidukeid. Tööülesanded on: a) terminalides, sadamates, ladudes, tehastes jm kaupade ja kaubaaluste peale- ja mahalaadimiseks, transportimiseks, tõstmiseks ja virnastamiseks kasutatavate tõstukite jms seadmete käitamine ja jälgimine; b) tõsteseadmete paigutamine täis kaubaaluste, kaubaraamide ja kastide alla, kohale või ümber ning materjali või toodete kinnitamine soovitud kohta transportimiseks; c) seadmete kontrollimine kulumise ja kahjustuste tuvastamiseks; d) sõidukite ja seadmete korraline hooldamine; e) tehtud tööde ja sõidukirikete dokumenteerimine.</t>
  </si>
  <si>
    <t>Sellesse allrühma kuuluvad ametid on liigitatud järgmisesse ametirühma: 8350 Laeva tekimeeskond jms töötajad</t>
  </si>
  <si>
    <t>Laeva tekimeeskond jms töötajad täidavad laevade pardal tekitöö ülesandeid ning sarnaseid ülesandeid muude veesõidukite pardal. Tööülesanded on: a) merel ning sadamasse vm kitsastele veeteedele sisenemise ja sealt väljumise ajal vahi pidamine; b) laeva roolimine vastavalt korraldustele; c) köite ja trosside käsitsemine ja sildumisvahendite kasutamine; d) laeva seadmete, lastikäitlusvahendite, taglase, pääste- ja tuletõrjevahendite hooldamine ja mõnel juhul käitamine; e) teki ja kere puhastamine, kraapimine, värvimine jm hooldustööde tegemine vastavalt vajadusele; f) lastikäitlusvahendite, statsionaarse taglastuse ja jooksuosade väljavõtmine, ülesseadmine ja kinnitamine.</t>
  </si>
  <si>
    <t>Sellesse pearühma kuuluvad ametid on liigitatud järgmistesse all-pearühmadesse: 91 Puhastustöölised ja abilised 92 Põllumajanduse, metsanduse ja kalanduse lihttöölised 93 Mäetööstuse, ehituse, töötleva tööstuse ja veonduse lihttöölised 94 Toitlustuse abitöölised 95 Tänaval jms kohtades teenuse osutajad 96 Jäätmekäitluse jm lihttöölised</t>
  </si>
  <si>
    <t>Sellesse all-pearühma kuuluvad ametid on liigitatud järgmistesse allrühmadesse: 911 Koristajad ja abilised kodus, hotellis, kontoris jms asutustes 912 Sõidukite, akende ja pesu käsipesijad jm käsitsi puhastajad</t>
  </si>
  <si>
    <t>Sellesse allrühma kuuluvad ametid on liigitatud järgmistesse ametirühmadesse: 9111 Kodukoristajad ja -abilised 9112 Koristajad ja abilised kontoris, hotellis jms asutustes</t>
  </si>
  <si>
    <t>Kodukoristajad ja -abilised pühivad, puhastavad tolmuimejaga, pesevad ja poleerivad, hoolitsevad pesu eest, ostavad majapidamistarbeid, valmistavad ja serveerivad toitu ning teevad mitmesuguseid muid kodutöid. Tööülesanded on: a) põrandate ja mööbli pühkimine, tolmuimejaga puhastamine, poleerimine ja pesemine või akende ja sisustuse pesemine; b) pesu jm tekstiilesemete pesemine, triikimine ja parandamine; c) nõude pesemine; d) toitude ja suupistete valmistamisel, kuumtöötlemisel ja serveerimisel abistamine; e) toidu ja mitmesuguste majapidamistarvete ostmine; f) köökide, vannitubade ja tualettide koristamine, desinfitseerimine ja desodoreerimine; g) akende jm klaaspindade puhastamine.</t>
  </si>
  <si>
    <t>Hotelli koristaja – 9112 Kodumajapidaja – 5152 Pesupesija – 9121 Tänavapühkija – 9613</t>
  </si>
  <si>
    <t>Koristajad ja abilised kontoris, hotellis jms asutustes täidavad mitmesuguseid koristusülesandeid hotellide, kontorite jm asutuste, samuti õhusõidukite, rongide, busside jms sõidukite sisemuse ja sisustuse puhtana ja korras hoidmiseks. Tööülesanded on: a) hoonete, busside, trammide, rongide ja õhusõidukite põrandate, mööbli jm sisseseade pühkimine või tolmuimejaga puhastamine, pesemine ja poleerimine; b) voodite ülestegemine, vannitubade koristamine, rätikute, seebi jms esemetega varustamine; c) köökide koristamine ja üldise abi osutamine köögitöös, sh nõude pesemine; d) prahi kokkukorjamine, prüginõude tühjendamine ning nende sisu toimetamine jäätmekogumisalale äravedamiseks.</t>
  </si>
  <si>
    <t>Majahoidja – 5153 Nõudepesija – 9412 Kodukoristaja – 9111 Kodumajapidaja – 5152 Köögiabiline – 9412 Tänavapühkija – 9613</t>
  </si>
  <si>
    <t>Sellesse allrühma kuuluvad ametid on liigitatud järgmistesse ametirühmadesse: 9121 Pesupesijad ja triikijad 9122 Sõidukite käsipesijad 9123 Aknapesijad 9129 Muid puhastustöid tegevad lihttöölised</t>
  </si>
  <si>
    <t>Pesupesijad ja triikijad pesevad, triigivad või puhastavad käsitsi rõivaid, pesu jm tekstiilesemeid. Tööülesanded on: a) pesu, rõivaste, tekstiilesemete jms toodete käsitsi pesemine ja triikimine pesumajas vms asutuses; b) rõivaste, tekstiil- ning nahkesemete jms toodete käsitsi ja kemikaalilahustega puhastamine keemilise puhastuse vms asutuses; c) nööpide tagasiõmblemine ja väikeste parandustööde tegemine; d) toodete riiulitele asetamine ning ülesriputamine tagastamiseks ja äraviimiseks.</t>
  </si>
  <si>
    <t>Keemilise puhastuse masina operaator – 8157 Triikimismasina operaator – 8157 Pesumasina operaator – 8157</t>
  </si>
  <si>
    <t>Sõidukite käsipesijad pesevad, puhastavad ja poleerivad sõidukeid seest ja väljast. Tööülesanded on: a) autode jm sõidukite puhastamine, pesemine ja poleerimine käsitsi või käsitööriistade abil; b) sõidukite sisemuse tolmuimejaga puhastamine ning mattide ja polstri keemiline puhastamine; c) puhastusvahendite kasutamine sõiduki väliste ja sisemiste plekkide eemaldamiseks; d) rehvide ja rattakoobaste pesemine ja rehvide tumestamine; e) sõidukiakende pesemine ja poleerimine; f) sõiduki panipaikade tühjendamine ja puhastamine.</t>
  </si>
  <si>
    <t>Aknapesijad pesevad ja poleerivad aknaid jm klaaspindu. Tööülesanded on: a) akende vm klaaspindade pesemine vee või mitmesuguste lahustega, nende kuivatamine ja poleerimine; b) redelite, ripptellingute, pootsmanitoolide, hüdrauliliste korvtõstukite jm seadmete kasutamine mitmekorruseliste hoonete akendeni jõudmiseks ja nende pesemiseks; c) sobivate pesu- ja poleerimisvahendite valimine.</t>
  </si>
  <si>
    <t>Muid puhastustöid tegevate lihttööliste ametirühma kuuluvad töötajad, kes puhastavad vaipu, seinu, ujumisbasseine, jahutustorne jm pindu, materjale ja objekte, kasutades spetsiaalseid puhastusseadmeid ja kemikaale. Sellistel juhtudel täidetakse järgmisi tööülesandeid: a) vaipade ja polstermööbli puhastamine puhastusmasinate ja nende tarvikute abil; b) vaipadelt plekkide eemaldamiseks puhastusvahendite valimine ja kasutamine; c) vaipade töötlemine mustust tõrjuvate kemikaalide ja desodoreerivate ning kahjurivastaste ainetega; d) kiviseinte, metallpindade ja fassaadide pesemine survepesuseadmete ja lahustite abil; e) kemikaalide ja survepesu kasutamine mikroorganismide eemaldamiseks vee- ja filtrisüsteemidest; f) märgtolmuimejate jm imemisseadmete kasutamine katlakivi, kogunenud mustuse jm ladestuste eemaldamiseks ujumisbasseinidest, jahutustorni osadelt ja äravooludest.</t>
  </si>
  <si>
    <t>2019-09-23</t>
  </si>
  <si>
    <t>Sellesse all-pearühma kuuluvad ametid on liigitatud järgmisesse allrühma: 921 Põllumajanduse, metsanduse ja kalanduse lihttöölised</t>
  </si>
  <si>
    <t>Sellesse allrühma kuuluvad ametid on liigitatud järgmistesse ametirühmadesse: 9211 Taimekasvatuse lihttöölised 9212 Loomakasvatuse lihttöölised 9213 Segapõllumajanduse lihttöölised 9214 Aianduse lihttöölised 9215 Metsanduse lihttöölised 9216 Kalapüügi ja vesiviljeluse lihttöölised</t>
  </si>
  <si>
    <t>Taimekasvatuse lihttöölised täidavad lihtsaid ja rutiinseid ülesandeid seoses põllumajandusettevõtetes puuviljade, pähklite, teravilja, köögivilja jms saaduste tootmisega. Tööülesanded on: a) kaevamine ja kühveldamine kraavide puhastamise vm otstarbel; b) varude, toodangu jm materjali peale- ja mahalaadimine; c) põhu, heina jms materjali riisumine, hangumine ja kuhjamine; d) kultuuride kastmine, harvendamine ja rohimine käsitsi või käsitööriistadega; e) puuviljade, pähklite, köögivilja jm saaduste korjamine; f) põllukultuuride käsitsi külvamine, istutamine ja koristamine; g) toodangu hindamine, sorteerimine, rühmitamine ja mahutitesse pakendamine; h) väiksemate remonttööde tegemine sisseseadel, hoonetel ja taradel.</t>
  </si>
  <si>
    <t>Põllumajanduse oskustöötaja (põllukultuurid) – 6111 Ehituslihttööline (hooned) – 9313 Küttepuude koguja – 9624</t>
  </si>
  <si>
    <t>Loomakasvatuse lihttöölised täidavad lihtsaid ja rutiinseid ülesandeid põllumajandusloomi, sh kodulinde ja putukaid kasvatavates ettevõtetes. Tööülesanded on: a) kaevamine ja kühveldamine kraavide puhastamise vm otstarbel; b) varude, toodangu jm materjali peale- ja mahalaadimine; c) loomade söötmine, jootmine ja puhastamine ning nende elupaiga koristamine; d) kariloomade jälgimine ja nende seisundist teatamine; e) abi osutamine kariloomade tervise ja heaolu tagamisel; f) abi osutamine kariloomade karjatamisel, juhtimisel ja eraldamisel lüpsmiseks, pügamiseks, transpordiks või tapaks, samuti ühelt karjamaalt teisele liikumiseks; g) munade kogumine ja nende asetamine inkubaatoritesse; h) heina, põhu jms loomasööda ja allapanumaterjali riisumine, hangumine, kuhjamine ja varumine; i) toodangu hindamine, sorteerimine ja mahutitesse pakendamine; j) väiksemate remonttööde tegemine sisseseadel, hoonetel ja taradel.</t>
  </si>
  <si>
    <t>Põllumajanduse oskustöötaja (karjakasvatus) – 6121 Küttepuude koguja – 9624</t>
  </si>
  <si>
    <t>Segapõllumajanduse lihttöölised täidavad lihtsaid ja rutiinseid ülesandeid nii põllukultuure kui ka loomi kasvatavates põllumajandusettevõtetes. Tööülesanded on: a) kaevamine ja kühveldamine kraavide puhastamise vm otstarbel; b) varude, toodangu jm materjali peale- ja mahalaadimine; c) põhu, heina jms materjali riisumine, hangumine ja kuhjamine; d) kultuuride kastmine, harvendamine ja rohimine käsitsi või käsitööriistadega; e) puuviljade, pähklite, köögivilja jm saaduste korjamine ja munade kogumine; f) põllukultuuride käsitsi külvamine, istutamine ja koristamine; g) loomade söötmine, jootmine ja puhastamine ning nende elupaiga koristamine; h) kariloomade jälgimine, nende seisundist teatamine; i) abi osutamine kariloomade karjatamisel, juhtimisel ja eraldamisel lüpsmiseks, pügamiseks, transpordiks või tapaks, samuti ühelt karjamaalt teisele liikumiseks; j) toodangu hindamine, sorteerimine, rühmitamine ja mahutitesse pakendamine; k) väiksemate remonttööde tegemine sisseseadel, hoonetel ja taradel.</t>
  </si>
  <si>
    <t>Põllumajanduse oskustöötaja (taime- ja karjakasvatus) – 6130 Küttepuude koguja – 9624</t>
  </si>
  <si>
    <t>Aianduse lihttöölised täidavad lihtsaid ja rutiinseid ülesandeid, et kasvatada ja hooldada puid, põõsaid, lilli jm taimi parkides ja eraaedades ning toota seemikuid, sibulaid ja seemneid või kasvatada köögivilja ja lilli intensiivmeetodil. Tööülesanded on: a) varude, toodangu ja seadmete peale- ja mahalaadimine ning teisaldamine; b) aedade ja aiamaa ettevalmistamine käsitööriistade ja lihtsate masinatega; c) abi osutamine lillede, põõsaste, puude ja muru istutamisel ja ümberistutamisel; d) aedade hooldamine kastmise, rohimise ja niitmise teel; e) aedade puhastamine ja prahi eemaldamine; f) abi osutamine seemnete, sibulate ja pistikute paljundamisel, aeda ja potti istutamisel; g) taimede hooldamine käsitsi kastmise ja rohimise teel; h) taimede korjamine ja pakendamine müügiks ja transpordiks; i) väiksemate remonttööde tegemine sisseseadel, hoonetel ja taradel.</t>
  </si>
  <si>
    <t>Väikeaiapidaja – 6113 Maastikuaednik – 6113 Aednik – 6113 Põllutööline – 9211</t>
  </si>
  <si>
    <t>Metsanduse lihttöölised täidavad lihtsaid ja rutiinseid ülesandeid, et kasvatada ja hooldada looduslikke ja kultuurmetsi ning raiuda, langetada ja saagida puid. Tööülesanded on: a) aukude kaevamine puude istutamiseks; b) palkide ja puidu virnastamine ja laadimine; c) puistutes alusmetsa puhastamine ja noorte istandike harvendamine; d) metsade valvamine tulekahjude avastamiseks; e) suurte okste ja puulatvade eemaldamine, latvade kärpimine ja tüvede saagimine palkideks; f) käsisaagide ja käeshoitavate saemasinate kasutamine ja hooldamine, et langetada puid ning lõigata langetatuid puid ja oksi palkideks; g) seemnete kogumine ja seemikute istutamine; h) väiksemate remont- ja hooldustööde teostamine metsateedel, hoonetel, rajatistel ja seadmetel.</t>
  </si>
  <si>
    <t>Kalapüügi ja vesiviljeluse lihttöölised täidavad lihtsaid ja rutiinseid ülesandeid, et kasvatada ja püüda kalu ning mereande vesiviljeluse või sisevete, ranna- ja avamerepüügi käigus. Tööülesanded on: a) merepõhja puhastamine ning kasvatavate kalade ja molluskite söötmine; b) vetikate, veetaimede, karpide jm molluskite korjamine; c) võrkude, õngejadade jm harrastuskalapüügi ja kutselise püügi vahendite ettevalmistamine ja kasutamine; d) kalapüügivarustuse kasutamine kalade jm veeorganismide püüdmiseks; e) kalade ja mereandide puhastamine, sorteerimine ja pakendamine koos jää ja soolaga ning saagi paigutamine trümmi; f) tekipindade ja kalatrümmi puhastamine; g) kinnitustrosside käsitsemine sildumise ajal.</t>
  </si>
  <si>
    <t>Kalakasvataja – 6221 Rannikupüügilaeva juht – 6222 Kalur (rannikuvetes) – 6222 Kalur (sisevetes) – 6222 Avamerekalur – 6223</t>
  </si>
  <si>
    <t>Sellesse all-pearühma kuuluvad ametid on liigitatud järgmistesse allrühmadesse: 931 Mäetööstuse ja ehituse lihttöölised 932 Töötleva tööstuse lihttöölised 933 Veonduse ja laonduse lihttöölised</t>
  </si>
  <si>
    <t>Sellesse allrühma kuuluvad ametid on liigitatud järgmistesse ametirühmadesse: 9311 Mäetööstuse lihttöölised 9312 Rajatiste ehituse lihttöölised 9313 Hooneehituse lihttöölised</t>
  </si>
  <si>
    <t>Mäetööstuse lihttöölised täidavad rutiinseid ülesandeid all- ja pealmaakaevandustes. Tööülesanded on: a) kaevurite ja karjääritööliste abistamine masinate, seadmete ning kaevandus- ja karjäärirajatiste hooldamisel; b) kaevandusseadmete kokkupanemine ja lahtivõtmine; c) tugede eemaldamine mittekasutatavatest kaevandus- ja karjäärikäikudest; d) ohtlike eendite eemaldamine kaevandus- ja karjäärikäikudest; e) jäätmete ja kasutuskõlblike materjalide ja seadmete eemaldamine tööpiirkonnast pärast kaevandamise lõpetamist ning kivimi- ja maagijääkide koristamine; f) masinate, seadmete, tööriistade ning sõidu- ja veoteede puhastamine; g) muude kaevandustöötajate poolt kasutatavate tööriistade, materjalide ja varude sorteerimine, laadimine, mahalaadimine, virnastamine ja ladustamine.</t>
  </si>
  <si>
    <t>Puurija (kaevandused) – 8111 Kaevur – 8111 Kaevandusseadmete operaator – 8111 Karjääritööline – 8111 Puurija (nafta- või gaasipuuraugud) – 8113 Puurimisseadmete operaator (nafta- või gaasipuuraugud) – 8113</t>
  </si>
  <si>
    <t>Rajatiste ehituse lihttöölised täidavad rutiinseid ülesandeid seoses teede, raudteede, tammide jm rajatiste ehitamise ja hooldamisega. Tööülesanded on: a) aukude ja kraavide kaevamine ja täitmine käsitööriistade abil; b) kruusa jms materjalide kühveldamine ja laotamine; c) kivimite, betoon- ja asfaltpindade tasandamine ja lõikamine puurvasarate abil; d) ehitusmaterjalide, kaevematerjali ja seadmete peale- ja mahalaadimine ning transportimine ehitusplatsil käsikärude ja käsiveokite abil; e) tööplatside koristamine ja takistuste kõrvaldamine.</t>
  </si>
  <si>
    <t>Hooneehituse lihttöölised täidavad rutiinseid ülesandeid seoses hoonete ehitamise ja lammutamisega. Tööülesanded on: a) kasutatud ehitustelliste puhastamine jm lihttööde tegemine lammutusplatsidel; b) betooni, krohvi, mördi jm valamis- ja laotamismaterjalide segamine; c) aukude ja kraavide kaevamine ja täitmine käsitööriistade abil; d) liiva, mulla, kruusa jms materjalide laotamine; e) ehitusmaterjalide, kaevematerjali ja seadmete peale- ja mahalaadimine ning transportimine ehitusplatsil käsikärude, müürikärude ja käsiveokite abil; f) tööplatside koristamine ja takistuste kõrvaldamine.</t>
  </si>
  <si>
    <t>Müürsepp – 7112 Majaehitaja – 7111</t>
  </si>
  <si>
    <t>Sellesse allrühma kuuluvad ametid on liigitatud järgmistesse ametirühmadesse: 9321 Pakkijad 9329 Töötleva tööstuse lihttöölised, mujal liigitamata</t>
  </si>
  <si>
    <t>Pakkijad kaaluvad, pakivad ja märgistavad käsitsi materjale ja tooteid. Tööülesanded on: a) materjali ja mitmesuguste toodete käsitsi kaalumine ja pakendamine; b) käsitsi pudelite, purkide, karpide, kottide jm mahutite toodetega täitmine; c) toodete, pakendite ja mitmesuguste mahutite käsitsi märgistamine.</t>
  </si>
  <si>
    <t>Märgistamismasina operaator – 8183 Pakkimismasina operaator – 8183 Pakkemasina operaator – 8183</t>
  </si>
  <si>
    <t>See ametirühm hõlmab allrühmas 932 (Töötleva tööstuse lihttöölised) mujal liigitamata töötleva tööstuse lihttöölisi, kes abistavad masinaoperaatoreid ja koostajaid ning täidavad töötleva tööstuse valdkonnas mitmesuguseid lihtsaid ja rutiinseid ülesandeid, välja arvatud valmistoodete pakkimine ja märgistamine. Tööülesanded on: a) kaupade, materjali, seadmete jms kandmine tööpiirkonda ning valmistoodete äraviimine; b) sõidukite, veokite ja kärude täitmine ja tühjendamine; c) masinaummistuste kõrvaldamine, masinate, seadmete ja tööriistade puhastamine; d) toodete või osade käsitsi sorteerimine.</t>
  </si>
  <si>
    <t>Elektriseadmete koostaja – 8212 Elektroonikaseadmete koostaja – 8212 Nahktoodete koostaja – 8219 Kummitoodete koostaja – 8219 Käsitsipakkija – 9321</t>
  </si>
  <si>
    <t>Sellesse allrühma kuuluvad ametid on liigitatud järgmistesse ametirühmadesse: 9331 Käsi- ja pedaalsõidukijuhid 9332 Loomveokijuhid 9333 Transporditöölised ja laadijad 9334 Kaubaladujad</t>
  </si>
  <si>
    <t>Käsi- ja pedaalsõidukijuhid juhivad jalgrattaid, käsikärusid jms sõidukeid sõnumite edastamiseks ja reisijate või kaupade vedamiseks. Tööülesanded on: a) kaupade peale- ja mahalaadimine või reisijate abistamine sõidukisse istumisel ja sealt väljumisel; b) sõiduki juhtimine soovitud suunas, arvestades teisi liiklejaid ja järgides liikluseeskirju; c) sõidukiosade kontrollimine kulumise ja kahjustuste tuvastamiseks; d) sõiduki hooldamine, väikeste remonttööde tegemine ja asendusosade paigaldamine; e) veotasu vastuvõtmine.</t>
  </si>
  <si>
    <t>Loomveokijuhid juhivad loomveokeid reisijate või kaupade vedamiseks ning käitavad loomade jõul töötavaid (põllumajandus)masinaid. Tööülesanded on: a) loomade rakmetesse panek ja nende rakendamine sõidukite või masinate ette; b) kaupade peale- ja mahalaadimine või reisijate abistamine sõidukisse istumisel ja sealt väljumisel; c) loomade juhtimine soovitud suunas, arvestades teisi liiklejaid ja järgides liikluseeskirju; d) veotasu vastuvõtmine; e) loomade juhtimine kaevanduses või karjääris vagunite vedamiseks; f) põlluharimisvahendite vm masinate ette rakendatud loomade juhtimine; g) tööelevantide juhtimine; h) sõiduki või masinate hooldamine, väikeste remonttööde tegemine ja asendusosade paigaldamine; i) loomade hooldamine ja söötmine.</t>
  </si>
  <si>
    <t>Transporditöölised ja laadijad pakendavad, kannavad, laadivad peale ja maha mööblit jm majapidamisesemeid või täidavad ja tühjendavad laevade ja õhusõidukite lastiruume või kannavad ja ladustavad kaupu mitmesugustes ladudes. Tööülesanded on: a) kontoris või majapidamises kasutatava mööbli, masinate, seadmete jms kaupade pakkimine ühest kohast teise vedamiseks; b) pakiautodele, veoautodele, vagunitele, laevadele või õhusõidukitele laaditavate või neilt maha laaditavate kaupade kandmine; c) teravilja, söe, liiva, pagasi jms esemete asetamine konveierilindile, torudesse jm veovahenditele nende peale- ja mahalaadimiseks; d) kaldarajatiste ning praamide, tankerite jm laevade paakide vaheliste voolikute ühendamine nafta, vedelgaasi jm vedelike peale- ja mahalaadimiseks; e) kaupade kandmine ja ladustamine ladudes jms kohtades; f) kauba sorteerimine enne peale- ja mahalaadimist.</t>
  </si>
  <si>
    <t>Kraanajuht – 8343 Tõstukijuht – 8344 Pakikandja – 9621 Hotelli pakikandja – 9621</t>
  </si>
  <si>
    <t>Kaubaladujad täidavad supermarketite jm jae- ja hulgikaupluste riiuleid ja väljapanekualasid ning hoiavad kaupa puhtana ja korras. Tööülesanded on: a) toodete korrapäraselt kastidesse ja riiulitele asetamine ning suurte kaupade põrandale ladumine; b) riiulite täitmine kaupadega, jälgides, et kõige varasema aegumiskuupäevaga kaubad jääksid riiuli esiserva; c) möödunud aegumiskuupäevaga kaupade eemaldamine; d) riiulil korra hoidmine, eemaldades sealt teise kohta käivad tooted; e) toodete müügi jälgimine ning vajalike toodete toomine laoruumist; f) klientidele riiulilt toodete ulatamine või laoruumist toomine; g) klientide juhatamine soovitud toodete juurde; h) tootjalt või edasimüüjalt tulnud kauba vastuvõtmine, avamine, lahtipakkimine ja kahjustuste suhtes kontrollimine.</t>
  </si>
  <si>
    <t>tootepaigutaja</t>
  </si>
  <si>
    <t>Sellesse all-pearühma kuuluvad ametid on liigitatud järgmisesse allrühma: 941 Toitlustuse abitöölised</t>
  </si>
  <si>
    <t>Sellesse allrühma kuuluvad ametid on liigitatud järgmistesse ametirühmadesse: 9411 Kiirtoitlustuse abitöölised 9412 Köögiabilised</t>
  </si>
  <si>
    <t>Kiirtoitlustuse abitöölised valmistavad ja kuumtöötlevad vastavalt tellimusele piiratud valikus toiduaineid või jooke, mille valmistamiseks kasutatakse lihtsaid tööprotsesse ja vähesel arvul koostisaineid. Nad võivad võtta vastu klientide tellimusi ning teenindada kliente leti ääres või lauas. Tööülesanded on: a) lihtsate või eelnevalt valmis tehtud toitude ja jookide, nt võileibade, hamburgerite, pitsade, paneeritud kala ja krõbekartuli, salati ja kohvi valmistamine; b) kuumtöödeldavate toiduainete pesemine, lõikamine, mõõtmine ja segamine; c) grillide, fritüüride, küpsetusplaatide jm suurte üheks otstarbeks mõeldud kuumtöötlemisseadmete kasutamine; d) valmistoidu soojendamine; e) toiduvalmistamisalade, -pindade ja kööginõude puhastamine; f) toidu- ja joogitellimuste vastuvõtmine ja täitmine kiirele teenindusele ja toidu kaasamüügile spetsialiseerunud söögikohtades; g) kiirtoidu koostisainete tellimine ja tarnete vastuvõtmine; h) sanitaarnõuete ning töötervishoiu ja -ohutuse normide järgimine tööpiirkonnas; i) valmistatud toidu kontrollimine kvaliteedi- ja kvantiteedinõuetele vastavuse suhtes.</t>
  </si>
  <si>
    <t>Peakokk – 3434 Kokk – 5120 Toitlustuse letitöötaja – 5246</t>
  </si>
  <si>
    <t>Köögiabilised koristavad laudu, puhastavad köögialasid, pesevad nõusid, valmistavad ette koostisaineid ning täidavad muid ülesandeid toite ja jooke valmistavate töötajate abistamisel. Tööülesanded on: a) köökide, toiduvalmistamisalade ja teenindusalade koristamine; b) kokkade ja peakokkade abistamine toiduvalmistamisel, pestes, koorides, hakkides, lõigates, mõõtes ja segades koostisaineid; c) taldrikute valmispanemine lauda viimiseks; d) varude lahtipakkimine, kontrollimine, teisaldamine, kaalumine ja ladustamine külmikutes, kappides jm ladustamisaladel; e) nõude ja köögiriistade pesemine ja oma kohale asetamine; f) lihtsate toiduainete valmistamine, kuumtöötlemine, röstimine ja kuumutamine.</t>
  </si>
  <si>
    <t>Sellesse all-pearühma kuuluvad ametid on liigitatud järgmistesse allrühmadesse: 951 Tänaval jms kohtades teenuse osutajad 952 Välimüüjad (v.a toidu- ja joogimüüjad)</t>
  </si>
  <si>
    <t>Sellesse allrühma kuuluvad ametid on liigitatud järgmisesse ametirühma: 9510 Tänaval jms kohtades teenuse osutajad</t>
  </si>
  <si>
    <t>Tänaval jms kohtades teenuse osutajad osutavad tänavatel jm avalikes kohtades mitmesuguseid teenuseid, näiteks jalatsite puhastamine, autoakende pesemine, käskjala ülesannete täitmine, reklaamlehtede jagamine, vara järele valvamine jm kohapealsete teenuste osutamine. Tööülesanded on: a) teenuste osutamiseks vajalike materjalide hankimine; b) tänaval inimestele teenuste pakkumine; c) jalatsite puhastamine ja viksimine; d) autoakende pesemine ja poleerimine; e) käskjala ülesannete täitmine; f) autojuhtide abistamine parkimiskoha leidmisel ja auto kahjustamise vältimine juhi äraolekul; g) reklaamlehtede ja tasuta ajalehtede jagamine; h) kohese tasu vastuvõtmine.</t>
  </si>
  <si>
    <t>Reklaamlehtede ja ajalehtede kättetoimetaja – 9621 Tankla väliteenuste osutaja – 5245</t>
  </si>
  <si>
    <t>Sellesse allrühma kuuluvad ametid on liigitatud järgmisesse ametirühma: 9520 Välimüüjad (v.a toidu- ja joogimüüjad)</t>
  </si>
  <si>
    <t>Välimüüjad (v.a toidu- ja joogimüüjad) müüvad tänaval ja avalikes kohtades, näiteks jaamas, kinos või teatris, tavaliselt piiratud valikus tooteid (välja arvatud koheseks tarbimiseks mõeldud toiduaineid). Tööülesanded on: a) müüdavate esemete ostmine või vastuvõtmine või lihtsate esemete valmistamine; b) korvi, kandiku, käru, jalgratta, käsiveoki vm veovahendi täitmine ja tühjendamine kaupade transportimiseks tänavale vm avalikku kohta, näiteks jaama või kinno; c) kaupade väljapanemine või hõigetega klientide tähelepanu püüdmine; d) potentsiaalsetele klientidele kaupade müügiks pakkumine tänaval või majast majja käies; e) kohese tasu vastuvõtmine.</t>
  </si>
  <si>
    <t>Turumüüja – 5211 Tänavamüüja (v.a toit) – 5211 Tänaval toidu müüja – 5212 Läveltmüüja – 5243 Tasuta ajalehtede jagaja – 9510</t>
  </si>
  <si>
    <t>Sellesse all-pearühma kuuluvad ametid on liigitatud järgmistesse allrühmadesse: 961 Jäätmekäitluse lihttöölised 962 Muud lihttöölised</t>
  </si>
  <si>
    <t>Sellesse allrühma kuuluvad ametid on liigitatud järgmistesse ametirühmadesse: 9611 Jäätmekogujad ja -laadijad 9612 Jäätmesortijad 9613 Välikoristajad, tootmishoonete koristajad jms lihttöölised</t>
  </si>
  <si>
    <t>Jäätmekogujad ja -laadijad koguvad ja kõrvaldavad hoonetest, hoovidest, tänavatelt jm kohtadest prahti jm ringlusse suunatavaid esemeid. Tööülesanded on: a) prahi ja ringlusse suunatavate materjalide kogumine ning paigutamine prügikastidesse ja prügiautodele; b) prügiautodel kaasasõitmine; c) prügikastide tõstmine ning nende sisu tühjendamine veokitesse ja suurematesse mahutitesse; d) prügiautode tühjendamine.</t>
  </si>
  <si>
    <t>Prügiauto juht – 8332 Prügisorteerija – 9612</t>
  </si>
  <si>
    <t>Jäätmesortijad teevad kindlaks, koguvad ja sorteerivad ringlussevõtuks sobivaid äravisatud esemeid prügi mahalaadimiskohtades ja ringlussevõtu ettevõtetes või hoonetes, tänavatel jm avalikes kohtades. Tööülesanded on: a) prügi läbivaatamine ja ringlussevõtuks sobivate esemete kogumine prügi mahalaadimiskohtades, kodudes, äri- ja tööstusettevõtetes või avalikes kohtades, nt tänavatel; b) papi, paberi, klaasi, plasti, alumiiniumi vm ringlussevõtuks sobivate materjalide sorteerimine liigi järgi; c) ringlusse võetavate esemete ja materjalide asetamine ladustamiseks või transpordiks vastavatesse sektsioonidesse või mahutitesse; d) parandamiseks või korduskasutuseks sobivate mööbliesemete, seadmete, masinate või nende osade kindlakstegemine ja kõrvalepanemine; e) ringlusse võetavate esemete vedamine käsitsi või mootorita sõiduvahendite abil; f) ringlusse võetavate või korduvkasutatavate materjalide müümine.</t>
  </si>
  <si>
    <t>Prügivedaja – 9611 Tänavapühkija – 9613</t>
  </si>
  <si>
    <t>Välikoristajad, tootmishoonete koristajad jms lihttöölised pühivad ja puhastavad tänavaid, parke, tootmishooneid, lennujaamu, jaamu jm avalikke kohti. Tööülesanded on: a) tänavate, parkide, lennujaamade, jaamade jms avalike kohtade pühkimine; b) lume kühveldamine; c) klopitsa abil vaipadest tolmu kloppimine; d) sissesõiduteede ja platside puhastamine prahist, lehtedest ja lumest.</t>
  </si>
  <si>
    <t>Sellesse allrühma kuuluvad ametid on liigitatud järgmistesse ametirühmadesse: 9621 Käskjalad, pakkide kättetoimetajad ja pakikandjad 9622 Halduse abitöölised 9623 Arvestikontrolörid ning müügi- ja parkimisautomaatide rahakogujad 9624 Vee ja küttepuude kogujad 9629 Lihttöölised, mujal liigitamata</t>
  </si>
  <si>
    <t>Käskjalad, pakkide kättetoimetajad ja pakikandjad kannavad ja toimetavad jalgsi kohale sõnumeid, pakke jm esemeid asutuse sees või nende vahel, kodumajapidamistele vm või kannavad pagasit eelkõige hotellides, jaamades ja lennujaamades. Tööülesanded on: a) sõnumite, pakkide jm esemete kättetoimetamine asutuse sees, asutuste vahel või mujal; b) mitmesuguste kaupade kohaleviimine ettevõtetest, kauplustest, majapidamistest jm kohtadest või nimetatud kohtadesse; c) pagasi kandmine ja kohaleviimine hotellides, jaamades, lennujaamades ja mujal; d) pagasi vastuvõtmine ja märgistamine pagasilipikute täitmise ja pagasile kinnitamise teel; e) kõige tõhusama liikumismarsruudi kavandamine ja järgimine; f) kohaletoimetatavate esemete sorteerimine vastavalt liikumismarsruudile.</t>
  </si>
  <si>
    <t>Posti kättetoimetaja – 4412 Postiljon – 4412</t>
  </si>
  <si>
    <t>Halduse abitöölised puhastavad, värvivad ja hooldavad hooneid, maa-alasid ja rajatisi ning teevad lihtsaid remonttöid. Tööülesanded on: a) katkiste akende, aknakatete, uste, tarade, grillide, piknikulaudade, riiulite, kappide jm esemete parandamine; b) vigaste esemete, nt lambipirnide vahetamine; c) seinte, lagede, aedade jm sise- ja välispindade parandamine ja värvimine; d) uste ja akende reguleerimine; e) kraanitihendite vahetamine; f) käsipuude ja käepidemete paigaldamine; g) küttepuude vm küttematerjali mahalaadimine ning kodumajapidamiste või asutuste keldrisse paigutamine.</t>
  </si>
  <si>
    <t>haldustöötaja; haldusteenindaja</t>
  </si>
  <si>
    <t>Arvestikontrolörid ning müügi- ja parkimisautomaatide rahakogujad täidavad müügiautomaate ja koguvad nende või parkimis- jm automaatide rahakarpidest raha või kontrollivad elektri-, gaasi- või veearvesteid. Tööülesanded on: a) müügiautomaatide mahutite täitmine ja nende rahakarpidest raha kogumine; b) parkimis- jm automaatide rahakarpidest raha kogumine; c) elektri-, gaasi- või veearvesti näitude kontrollimine ja tarbimise ülesmärkimine; d) arvestuse pidamine jaotatud kauba ja kogutud raha üle; e) arvestinäitude kontrollimiseks ettenähtud marsruudil liikumine; f) näitude kontrollimine juhtudel, kui tarbimises ilmneb kõrvalekaldeid, ja kõikumiste võimalike põhjuste dokumenteerimine; g) arvestite kontrollimine omavoliliste ühenduste, vigade, purunenud tihendite jm kahjustuste suhtes.</t>
  </si>
  <si>
    <t>Vee ja küttepuude kogujad koguvad vett ja küttepuid ning kannavad neid käsitsi või inim- või loomjõul veetavate kärude abil. Tööülesanded on: a) metsast küttepuude lõikamine ja kogumine turul müümiseks või küttematerjaliks või iseendale tarbimiseks; b) metsas või mujal kuivanud puutükkide korjamine maast ja nende virna ladumine; c) kuivanud okste ja tüvede lõikamine kirve ja käsisae abil; d) kogutud puude sidumine kubudeks ning nende kandmine või kärus vedamine turul või külas müümiseks või majapidamises kasutamiseks; e) kaevudest, jõgedest, tiikidest vm vee võtmine koduseks kasutamiseks; f) kraanidest, jõgedest, tiikidest või kaevudest vee kogumine nahkkottidesse, ämbritesse vm anumatesse ning vee kandmine töökohtadele, klientide kodudesse või oma majapidamisse joomiseks, äravoolude puhastamiseks või paakides hoidmiseks.</t>
  </si>
  <si>
    <t>See ametirühm hõlmab pearühmas 9 (Lihttöölised) mujal liigitamata lihttöölisi. Näiteks kuuluvad siia rühma töötajad, kes väljastavad ja koguvad parkimispileteid või pääsmeid, hoolitsevad riidehoius külastajate või klientide isiklike esemete hoidmise eest ning abistavad külastajaid meelelahutusüritustel. Sellistel juhtudel täidetakse järgmisi tööülesandeid: a) meelelahutusüritustel külastajatele piletite ja pääsmete müümine ning piletite, pääsmete ja piletikontsude kogumine; b) piletite või pääsmete ehtsuse kontrollimine värvi, väljastuskuupäeva jm tunnuste alusel; c) külastajate juhatamine väljapääsude juurde vm viisil juhendamine või eriolukorras abistamine; d) külastajate juhatamine tualettruumi, puhvetileti või telefoniautomaadi juurde; e) autojuhtide juhatamine parkimiskohtadele; f) parkimisalal patrullimine, et vältida sõidukite kahjustamist ja sõidukites oleva vara vargust; g) parkimistasu arvutamine ja selle kogumine klientidelt; h) spordi- või kümblusasutuste külastajatele riietusruumide, riidekappide või rõivamahutite jagamine.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</si>
</sst>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charset val="186"/>
      <scheme val="minor"/>
    </font>
    <font>
      <sz val="11"/>
      <color theme="1"/>
      <name val="Roboto Condensed"/>
      <charset val="186"/>
    </font>
    <font>
      <b/>
      <sz val="11"/>
      <color theme="1"/>
      <name val="Roboto Condensed"/>
      <charset val="186"/>
    </font>
    <font>
      <b/>
      <sz val="12"/>
      <color rgb="FF006EB5"/>
      <name val="Roboto Condensed"/>
      <charset val="186"/>
    </font>
    <font>
      <b/>
      <sz val="14"/>
      <color rgb="FF006EB5"/>
      <name val="Roboto Condensed"/>
      <charset val="186"/>
    </font>
    <font>
      <sz val="10"/>
      <color theme="1"/>
      <name val="Roboto Condensed"/>
      <charset val="186"/>
    </font>
    <font>
      <b/>
      <sz val="10"/>
      <color theme="1"/>
      <name val="Roboto Condensed"/>
      <charset val="186"/>
    </font>
    <font>
      <b/>
      <sz val="12"/>
      <color theme="1"/>
      <name val="Roboto Condensed"/>
      <charset val="186"/>
    </font>
    <font>
      <sz val="8"/>
      <color indexed="81"/>
      <name val="Segoe UI"/>
      <family val="2"/>
      <charset val="186"/>
    </font>
    <font>
      <b/>
      <sz val="8"/>
      <color indexed="81"/>
      <name val="Segoe UI"/>
      <family val="2"/>
      <charset val="186"/>
    </font>
    <font>
      <b/>
      <u/>
      <sz val="8"/>
      <color indexed="81"/>
      <name val="Segoe UI"/>
      <family val="2"/>
      <charset val="186"/>
    </font>
    <font>
      <sz val="11"/>
      <color theme="1"/>
      <name val="Calibri"/>
      <family val="2"/>
      <charset val="186"/>
      <scheme val="minor"/>
    </font>
    <font>
      <b/>
      <u/>
      <sz val="10"/>
      <color theme="1"/>
      <name val="Roboto Condensed"/>
      <charset val="186"/>
    </font>
    <font>
      <sz val="9"/>
      <color indexed="81"/>
      <name val="Segoe UI"/>
      <family val="2"/>
      <charset val="186"/>
    </font>
    <font>
      <u/>
      <sz val="8"/>
      <color indexed="81"/>
      <name val="Segoe UI"/>
      <family val="2"/>
      <charset val="186"/>
    </font>
    <font>
      <i/>
      <u/>
      <sz val="8"/>
      <color indexed="81"/>
      <name val="Segoe UI"/>
      <family val="2"/>
      <charset val="186"/>
    </font>
    <font>
      <i/>
      <sz val="8"/>
      <color indexed="81"/>
      <name val="Segoe UI"/>
      <family val="2"/>
      <charset val="186"/>
    </font>
    <font>
      <i/>
      <sz val="10"/>
      <color theme="1"/>
      <name val="Roboto Condensed"/>
      <charset val="186"/>
    </font>
    <font>
      <i/>
      <sz val="10"/>
      <color rgb="FFFF0000"/>
      <name val="Roboto Condensed"/>
      <charset val="186"/>
    </font>
    <font>
      <sz val="11"/>
      <color rgb="FFFF0000"/>
      <name val="Calibri"/>
      <family val="2"/>
      <charset val="186"/>
      <scheme val="minor"/>
    </font>
    <font>
      <sz val="8"/>
      <color indexed="81"/>
      <name val="Tahoma"/>
      <family val="2"/>
      <charset val="186"/>
    </font>
    <font>
      <sz val="11"/>
      <color theme="0"/>
      <name val="Calibri"/>
      <family val="2"/>
      <charset val="186"/>
      <scheme val="minor"/>
    </font>
    <font>
      <b/>
      <sz val="8"/>
      <color theme="1"/>
      <name val="Roboto Condensed"/>
      <charset val="186"/>
    </font>
    <font>
      <sz val="11"/>
      <name val="Calibri"/>
      <family val="2"/>
      <charset val="186"/>
      <scheme val="minor"/>
    </font>
    <font>
      <b/>
      <sz val="9"/>
      <color indexed="81"/>
      <name val="Tahoma"/>
      <family val="2"/>
      <charset val="186"/>
    </font>
    <font>
      <sz val="9"/>
      <color indexed="81"/>
      <name val="Tahoma"/>
      <family val="2"/>
      <charset val="186"/>
    </font>
    <font>
      <sz val="8"/>
      <name val="Calibri"/>
      <family val="2"/>
      <charset val="186"/>
      <scheme val="minor"/>
    </font>
    <font>
      <b/>
      <sz val="10"/>
      <name val="Roboto Condensed"/>
      <charset val="186"/>
    </font>
    <font>
      <sz val="10"/>
      <color rgb="FF000000"/>
      <name val="Roboto Condensed"/>
      <charset val="186"/>
    </font>
    <font>
      <u/>
      <sz val="11"/>
      <color theme="10"/>
      <name val="Calibri"/>
      <family val="2"/>
      <charset val="186"/>
      <scheme val="minor"/>
    </font>
    <font>
      <b/>
      <u/>
      <sz val="10"/>
      <color theme="10"/>
      <name val="Roboto Condensed"/>
      <charset val="186"/>
    </font>
    <font>
      <u/>
      <sz val="10"/>
      <color theme="10"/>
      <name val="Roboto Condensed"/>
      <charset val="186"/>
    </font>
    <font>
      <b/>
      <sz val="10"/>
      <color theme="1"/>
      <name val="Roboto Condensed"/>
    </font>
    <font>
      <sz val="10"/>
      <color theme="1"/>
      <name val="Roboto Condensed"/>
    </font>
  </fonts>
  <fills count="8">
    <fill>
      <patternFill patternType="none"/>
    </fill>
    <fill>
      <patternFill patternType="gray125"/>
    </fill>
    <fill>
      <patternFill patternType="solid">
        <fgColor rgb="FFB9D9EB"/>
        <bgColor indexed="64"/>
      </patternFill>
    </fill>
    <fill>
      <patternFill patternType="solid">
        <fgColor rgb="FFD9D9D6"/>
        <bgColor indexed="64"/>
      </patternFill>
    </fill>
    <fill>
      <patternFill patternType="solid">
        <fgColor theme="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9" fontId="11" fillId="0" borderId="0" applyFont="0" applyFill="0" applyBorder="0" applyAlignment="0" applyProtection="0"/>
    <xf numFmtId="0" fontId="21" fillId="4" borderId="0" applyNumberFormat="0" applyBorder="0" applyAlignment="0" applyProtection="0"/>
    <xf numFmtId="0" fontId="11" fillId="0" borderId="0"/>
    <xf numFmtId="0" fontId="29" fillId="0" borderId="0" applyNumberFormat="0" applyFill="0" applyBorder="0" applyAlignment="0" applyProtection="0"/>
  </cellStyleXfs>
  <cellXfs count="71">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0" fontId="6" fillId="2" borderId="1" xfId="0" applyFont="1" applyFill="1" applyBorder="1" applyAlignment="1">
      <alignment horizontal="center" wrapText="1"/>
    </xf>
    <xf numFmtId="0" fontId="5" fillId="3" borderId="1" xfId="0" applyFont="1" applyFill="1" applyBorder="1"/>
    <xf numFmtId="0" fontId="5" fillId="0" borderId="1" xfId="0" applyFont="1" applyBorder="1" applyProtection="1">
      <protection locked="0"/>
    </xf>
    <xf numFmtId="0" fontId="5" fillId="0" borderId="1" xfId="0" applyFont="1" applyBorder="1" applyAlignment="1">
      <alignment horizontal="left" indent="1"/>
    </xf>
    <xf numFmtId="0" fontId="18" fillId="0" borderId="0" xfId="0" applyFont="1" applyAlignment="1">
      <alignment horizontal="right"/>
    </xf>
    <xf numFmtId="0" fontId="18" fillId="0" borderId="0" xfId="0" applyFont="1"/>
    <xf numFmtId="0" fontId="22" fillId="5" borderId="0" xfId="3" applyFont="1" applyFill="1" applyAlignment="1">
      <alignment horizontal="center" wrapText="1"/>
    </xf>
    <xf numFmtId="0" fontId="0" fillId="6" borderId="0" xfId="0" applyFill="1"/>
    <xf numFmtId="0" fontId="6" fillId="2" borderId="1" xfId="0" applyFont="1" applyFill="1" applyBorder="1" applyAlignment="1">
      <alignment horizontal="center"/>
    </xf>
    <xf numFmtId="0" fontId="0" fillId="0" borderId="0" xfId="0" applyAlignment="1">
      <alignment horizontal="center"/>
    </xf>
    <xf numFmtId="164" fontId="5" fillId="3" borderId="1" xfId="0" applyNumberFormat="1" applyFont="1" applyFill="1" applyBorder="1"/>
    <xf numFmtId="0" fontId="23" fillId="6" borderId="0" xfId="0" applyFont="1" applyFill="1"/>
    <xf numFmtId="0" fontId="5" fillId="0" borderId="1" xfId="0" applyFont="1" applyBorder="1"/>
    <xf numFmtId="0" fontId="19" fillId="0" borderId="0" xfId="0" applyFont="1"/>
    <xf numFmtId="0" fontId="5" fillId="0" borderId="0" xfId="0" applyFont="1" applyProtection="1">
      <protection locked="0"/>
    </xf>
    <xf numFmtId="0" fontId="4" fillId="0" borderId="0" xfId="0" applyFont="1"/>
    <xf numFmtId="0" fontId="7" fillId="2" borderId="1" xfId="0" applyFont="1" applyFill="1" applyBorder="1"/>
    <xf numFmtId="0" fontId="1" fillId="2" borderId="1" xfId="0" applyFont="1" applyFill="1" applyBorder="1"/>
    <xf numFmtId="0" fontId="1" fillId="0" borderId="1" xfId="0" applyFont="1" applyBorder="1"/>
    <xf numFmtId="0" fontId="1" fillId="2" borderId="6" xfId="0" applyFont="1" applyFill="1" applyBorder="1"/>
    <xf numFmtId="0" fontId="1" fillId="2" borderId="7" xfId="0" applyFont="1" applyFill="1" applyBorder="1"/>
    <xf numFmtId="0" fontId="5" fillId="2" borderId="2" xfId="0" applyFont="1" applyFill="1" applyBorder="1" applyAlignment="1">
      <alignment horizontal="right"/>
    </xf>
    <xf numFmtId="0" fontId="6" fillId="2" borderId="3" xfId="0" applyFont="1" applyFill="1" applyBorder="1"/>
    <xf numFmtId="0" fontId="5" fillId="2" borderId="4" xfId="0" applyFont="1" applyFill="1" applyBorder="1" applyAlignment="1">
      <alignment horizontal="right"/>
    </xf>
    <xf numFmtId="0" fontId="6" fillId="2" borderId="5" xfId="0" applyFont="1" applyFill="1" applyBorder="1"/>
    <xf numFmtId="0" fontId="7" fillId="0" borderId="0" xfId="0" applyFont="1"/>
    <xf numFmtId="0" fontId="12" fillId="0" borderId="0" xfId="0" applyFont="1"/>
    <xf numFmtId="0" fontId="6" fillId="2" borderId="1" xfId="0" applyFont="1" applyFill="1" applyBorder="1" applyAlignment="1">
      <alignment horizontal="center" vertical="center" wrapText="1"/>
    </xf>
    <xf numFmtId="0" fontId="6" fillId="3" borderId="1" xfId="0" applyFont="1" applyFill="1" applyBorder="1"/>
    <xf numFmtId="0" fontId="6" fillId="2" borderId="1" xfId="0" applyFont="1" applyFill="1" applyBorder="1" applyAlignment="1">
      <alignment horizontal="left" vertical="top" wrapText="1"/>
    </xf>
    <xf numFmtId="0" fontId="0" fillId="0" borderId="7" xfId="0" applyBorder="1" applyAlignment="1" applyProtection="1">
      <alignment wrapText="1"/>
      <protection locked="0"/>
    </xf>
    <xf numFmtId="0" fontId="5" fillId="0" borderId="8" xfId="0" applyFont="1" applyBorder="1" applyProtection="1">
      <protection locked="0"/>
    </xf>
    <xf numFmtId="0" fontId="6" fillId="3" borderId="1" xfId="0" applyFont="1" applyFill="1" applyBorder="1" applyAlignment="1">
      <alignment horizontal="left" wrapText="1"/>
    </xf>
    <xf numFmtId="0" fontId="6" fillId="2" borderId="6" xfId="0" applyFont="1" applyFill="1" applyBorder="1" applyAlignment="1">
      <alignment horizontal="left" wrapText="1"/>
    </xf>
    <xf numFmtId="0" fontId="6" fillId="2" borderId="7" xfId="0" applyFont="1" applyFill="1" applyBorder="1" applyAlignment="1">
      <alignment horizontal="left" wrapText="1"/>
    </xf>
    <xf numFmtId="0" fontId="6" fillId="2" borderId="8" xfId="0" applyFont="1" applyFill="1" applyBorder="1" applyAlignment="1">
      <alignment horizontal="left" wrapText="1" indent="1"/>
    </xf>
    <xf numFmtId="0" fontId="6" fillId="2" borderId="1" xfId="0" applyFont="1" applyFill="1" applyBorder="1" applyAlignment="1">
      <alignment horizontal="left" wrapText="1" indent="1"/>
    </xf>
    <xf numFmtId="0" fontId="5" fillId="7" borderId="1" xfId="0" applyFont="1" applyFill="1" applyBorder="1"/>
    <xf numFmtId="9" fontId="5" fillId="3" borderId="1" xfId="1" applyFont="1" applyFill="1" applyBorder="1" applyProtection="1"/>
    <xf numFmtId="0" fontId="5" fillId="0" borderId="1" xfId="0" applyFont="1" applyBorder="1" applyAlignment="1">
      <alignment horizontal="left"/>
    </xf>
    <xf numFmtId="0" fontId="6" fillId="2" borderId="1" xfId="0" applyFont="1" applyFill="1" applyBorder="1" applyAlignment="1" applyProtection="1">
      <alignment horizontal="center"/>
      <protection locked="0"/>
    </xf>
    <xf numFmtId="0" fontId="6" fillId="2" borderId="1" xfId="0" applyFont="1" applyFill="1" applyBorder="1" applyAlignment="1" applyProtection="1">
      <alignment horizontal="center" wrapText="1"/>
      <protection locked="0"/>
    </xf>
    <xf numFmtId="0" fontId="17" fillId="0" borderId="1" xfId="0" applyFont="1" applyBorder="1" applyAlignment="1" applyProtection="1">
      <alignment horizontal="center"/>
      <protection locked="0"/>
    </xf>
    <xf numFmtId="0" fontId="5" fillId="3" borderId="1" xfId="0" applyFont="1" applyFill="1" applyBorder="1" applyProtection="1">
      <protection locked="0"/>
    </xf>
    <xf numFmtId="2" fontId="5" fillId="0" borderId="0" xfId="0" applyNumberFormat="1" applyFont="1" applyProtection="1">
      <protection locked="0"/>
    </xf>
    <xf numFmtId="0" fontId="22" fillId="5" borderId="0" xfId="3" applyFont="1" applyFill="1" applyAlignment="1">
      <alignment wrapText="1"/>
    </xf>
    <xf numFmtId="0" fontId="6" fillId="2" borderId="9" xfId="0" applyFont="1" applyFill="1" applyBorder="1" applyAlignment="1">
      <alignment horizontal="center"/>
    </xf>
    <xf numFmtId="0" fontId="30" fillId="2" borderId="1" xfId="4" applyFont="1" applyFill="1" applyBorder="1" applyAlignment="1" applyProtection="1">
      <alignment horizontal="center" wrapText="1"/>
    </xf>
    <xf numFmtId="0" fontId="31" fillId="0" borderId="0" xfId="4" applyFont="1"/>
    <xf numFmtId="0" fontId="6" fillId="0" borderId="0" xfId="0" applyFont="1"/>
    <xf numFmtId="0" fontId="6" fillId="2" borderId="9" xfId="0" applyFont="1" applyFill="1" applyBorder="1" applyAlignment="1">
      <alignment horizontal="center" wrapText="1"/>
    </xf>
    <xf numFmtId="0" fontId="27" fillId="0" borderId="1" xfId="2" applyFont="1" applyFill="1" applyBorder="1" applyAlignment="1" applyProtection="1">
      <alignment horizontal="center" vertical="center" wrapText="1"/>
    </xf>
    <xf numFmtId="0" fontId="28" fillId="0" borderId="1" xfId="0" applyFont="1" applyBorder="1" applyAlignment="1">
      <alignment vertical="center" wrapText="1"/>
    </xf>
    <xf numFmtId="16" fontId="6" fillId="0" borderId="1" xfId="0" applyNumberFormat="1" applyFont="1" applyBorder="1" applyAlignment="1">
      <alignment horizontal="center" vertical="center"/>
    </xf>
    <xf numFmtId="0" fontId="0" fillId="0" borderId="1" xfId="0" applyBorder="1" applyProtection="1">
      <protection locked="0"/>
    </xf>
    <xf numFmtId="0" fontId="0" fillId="0" borderId="0" xfId="0" applyAlignment="1">
      <alignment wrapText="1"/>
    </xf>
    <xf numFmtId="164" fontId="5" fillId="0" borderId="1" xfId="0" applyNumberFormat="1" applyFont="1" applyBorder="1" applyProtection="1">
      <protection locked="0"/>
    </xf>
    <xf numFmtId="0" fontId="32" fillId="2" borderId="1" xfId="0" applyFont="1" applyFill="1" applyBorder="1" applyAlignment="1">
      <alignment horizontal="center" wrapText="1"/>
    </xf>
    <xf numFmtId="0" fontId="33" fillId="0" borderId="0" xfId="0" applyFont="1" applyAlignment="1">
      <alignment wrapText="1"/>
    </xf>
    <xf numFmtId="0" fontId="33" fillId="0" borderId="0" xfId="0" applyFont="1"/>
    <xf numFmtId="14" fontId="33" fillId="0" borderId="0" xfId="0" applyNumberFormat="1" applyFont="1"/>
    <xf numFmtId="2" fontId="33" fillId="0" borderId="0" xfId="0" applyNumberFormat="1" applyFont="1"/>
    <xf numFmtId="0" fontId="33" fillId="0" borderId="1" xfId="0" applyFont="1" applyBorder="1"/>
    <xf numFmtId="164" fontId="33" fillId="0" borderId="1" xfId="0" applyNumberFormat="1" applyFont="1" applyBorder="1"/>
    <xf numFmtId="0" fontId="32" fillId="0" borderId="0" xfId="0" applyFont="1"/>
    <xf numFmtId="0" fontId="6" fillId="2" borderId="1" xfId="0" applyFont="1" applyFill="1" applyBorder="1" applyAlignment="1">
      <alignment horizontal="center" vertical="center" wrapText="1"/>
    </xf>
  </cellXfs>
  <cellStyles count="5">
    <cellStyle name="Accent1" xfId="2" builtinId="29"/>
    <cellStyle name="Hyperlink" xfId="4" builtinId="8"/>
    <cellStyle name="Normaallaad 5" xfId="3" xr:uid="{ACC8A463-4913-4269-A83A-8E68E3FEBA46}"/>
    <cellStyle name="Normal" xfId="0" builtinId="0"/>
    <cellStyle name="Percent" xfId="1" builtinId="5"/>
  </cellStyles>
  <dxfs count="10">
    <dxf>
      <font>
        <color rgb="FFFF0000"/>
      </font>
    </dxf>
    <dxf>
      <font>
        <color rgb="FFFF0000"/>
      </font>
    </dxf>
    <dxf>
      <font>
        <strike val="0"/>
        <outline val="0"/>
        <shadow val="0"/>
        <u val="none"/>
        <vertAlign val="baseline"/>
        <sz val="10"/>
        <color theme="1"/>
        <name val="Roboto Condensed"/>
        <scheme val="none"/>
      </font>
      <numFmt numFmtId="2" formatCode="0.00"/>
    </dxf>
    <dxf>
      <font>
        <strike val="0"/>
        <outline val="0"/>
        <shadow val="0"/>
        <u val="none"/>
        <vertAlign val="baseline"/>
        <sz val="10"/>
        <color theme="1"/>
        <name val="Roboto Condensed"/>
        <scheme val="none"/>
      </font>
      <numFmt numFmtId="2" formatCode="0.00"/>
    </dxf>
    <dxf>
      <font>
        <strike val="0"/>
        <outline val="0"/>
        <shadow val="0"/>
        <u val="none"/>
        <vertAlign val="baseline"/>
        <sz val="10"/>
        <color theme="1"/>
        <name val="Roboto Condensed"/>
        <scheme val="none"/>
      </font>
      <numFmt numFmtId="19" formatCode="dd/mm/yyyy"/>
    </dxf>
    <dxf>
      <font>
        <strike val="0"/>
        <outline val="0"/>
        <shadow val="0"/>
        <u val="none"/>
        <vertAlign val="baseline"/>
        <sz val="10"/>
        <color theme="1"/>
        <name val="Roboto Condensed"/>
        <scheme val="none"/>
      </font>
      <numFmt numFmtId="19" formatCode="dd/mm/yyyy"/>
    </dxf>
    <dxf>
      <font>
        <strike val="0"/>
        <outline val="0"/>
        <shadow val="0"/>
        <u val="none"/>
        <vertAlign val="baseline"/>
        <sz val="10"/>
        <color theme="1"/>
        <name val="Roboto Condensed"/>
        <scheme val="none"/>
      </font>
    </dxf>
    <dxf>
      <font>
        <strike val="0"/>
        <outline val="0"/>
        <shadow val="0"/>
        <u val="none"/>
        <vertAlign val="baseline"/>
        <sz val="10"/>
        <color theme="1"/>
        <name val="Roboto Condensed"/>
        <scheme val="none"/>
      </font>
    </dxf>
    <dxf>
      <font>
        <strike val="0"/>
        <outline val="0"/>
        <shadow val="0"/>
        <u val="none"/>
        <vertAlign val="baseline"/>
        <sz val="10"/>
        <color theme="1"/>
        <name val="Roboto Condensed"/>
        <scheme val="none"/>
      </font>
    </dxf>
    <dxf>
      <font>
        <strike val="0"/>
        <outline val="0"/>
        <shadow val="0"/>
        <u val="none"/>
        <vertAlign val="baseline"/>
        <sz val="10"/>
        <color theme="1"/>
        <name val="Roboto Condensed"/>
        <scheme val="none"/>
      </font>
      <alignment horizontal="general" vertical="bottom" textRotation="0" wrapText="1" indent="0" justifyLastLine="0" shrinkToFit="0" readingOrder="0"/>
    </dxf>
  </dxfs>
  <tableStyles count="0" defaultTableStyle="TableStyleMedium2" defaultPivotStyle="PivotStyleLight16"/>
  <colors>
    <mruColors>
      <color rgb="FF006EB5"/>
      <color rgb="FFD9D9D6"/>
      <color rgb="FFB9D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0</xdr:row>
      <xdr:rowOff>222250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0"/>
          <a:ext cx="5588000" cy="22225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2025. aasta keskmine teenistujate arv</a:t>
          </a:r>
        </a:p>
      </xdr:txBody>
    </xdr:sp>
    <xdr:clientData/>
  </xdr:twoCellAnchor>
  <xdr:twoCellAnchor>
    <xdr:from>
      <xdr:col>0</xdr:col>
      <xdr:colOff>0</xdr:colOff>
      <xdr:row>0</xdr:row>
      <xdr:rowOff>215900</xdr:rowOff>
    </xdr:from>
    <xdr:to>
      <xdr:col>4</xdr:col>
      <xdr:colOff>0</xdr:colOff>
      <xdr:row>0</xdr:row>
      <xdr:rowOff>628650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215900"/>
          <a:ext cx="5670550" cy="41275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000" b="1" u="none">
              <a:latin typeface="Roboto Condensed" panose="02000000000000000000" pitchFamily="2" charset="0"/>
              <a:ea typeface="Roboto Condensed" panose="02000000000000000000" pitchFamily="2" charset="0"/>
              <a:cs typeface="Arial" panose="020B0604020202020204" pitchFamily="34" charset="0"/>
            </a:rPr>
            <a:t>NB! Läbivalt kogu statistikaküsitluses palume andmed esitada ainult kohaliku omavalitsuse üksuse ametiasutuste kohta. Tabeleid täites palume mitte arvestada linna- ja vallavolikogu või valitsuse liikmeid.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1092200</xdr:colOff>
      <xdr:row>0</xdr:row>
      <xdr:rowOff>241300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0"/>
          <a:ext cx="9880600" cy="241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Värbamise statistika perioodil 01.01.2025-31.12.2025</a:t>
          </a:r>
        </a:p>
      </xdr:txBody>
    </xdr:sp>
    <xdr:clientData/>
  </xdr:twoCellAnchor>
  <xdr:twoCellAnchor>
    <xdr:from>
      <xdr:col>0</xdr:col>
      <xdr:colOff>0</xdr:colOff>
      <xdr:row>0</xdr:row>
      <xdr:rowOff>241300</xdr:rowOff>
    </xdr:from>
    <xdr:to>
      <xdr:col>10</xdr:col>
      <xdr:colOff>0</xdr:colOff>
      <xdr:row>0</xdr:row>
      <xdr:rowOff>869950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0" y="241300"/>
          <a:ext cx="9271000" cy="62865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000" b="0" u="none">
              <a:latin typeface="Roboto Condensed" panose="02000000000000000000" pitchFamily="2" charset="0"/>
              <a:ea typeface="Roboto Condensed" panose="02000000000000000000" pitchFamily="2" charset="0"/>
              <a:cs typeface="Arial" panose="020B0604020202020204" pitchFamily="34" charset="0"/>
            </a:rPr>
            <a:t>Palun sisestage kõikide personaliotsingute andmed (avalikud konkursid, sisekonkursid ja konkursita personaliotsingud) nii ametnike kui ka töölepinguliste teenistuskohtade kohta. Värbamiste all kajastatakse personaliotsing ka siis, kui konkurssi ei korraldatud,</a:t>
          </a:r>
          <a:r>
            <a:rPr lang="et-EE" sz="1000" b="0" u="none" baseline="0">
              <a:latin typeface="Roboto Condensed" panose="02000000000000000000" pitchFamily="2" charset="0"/>
              <a:ea typeface="Roboto Condensed" panose="02000000000000000000" pitchFamily="2" charset="0"/>
              <a:cs typeface="Arial" panose="020B0604020202020204" pitchFamily="34" charset="0"/>
            </a:rPr>
            <a:t> sel juhul tuleb personaliotsingu tüübiks märkida </a:t>
          </a:r>
          <a:r>
            <a:rPr lang="et-EE" sz="1000" b="0" u="sng" baseline="0">
              <a:latin typeface="Roboto Condensed" panose="02000000000000000000" pitchFamily="2" charset="0"/>
              <a:ea typeface="Roboto Condensed" panose="02000000000000000000" pitchFamily="2" charset="0"/>
              <a:cs typeface="Arial" panose="020B0604020202020204" pitchFamily="34" charset="0"/>
            </a:rPr>
            <a:t>"konkursita personaliotsing"</a:t>
          </a:r>
          <a:r>
            <a:rPr lang="et-EE" sz="1000" b="0" u="none" baseline="0">
              <a:latin typeface="Roboto Condensed" panose="02000000000000000000" pitchFamily="2" charset="0"/>
              <a:ea typeface="Roboto Condensed" panose="02000000000000000000" pitchFamily="2" charset="0"/>
              <a:cs typeface="Arial" panose="020B0604020202020204" pitchFamily="34" charset="0"/>
            </a:rPr>
            <a:t>. Värbamiste all mitte kajastada inimeste värbamist poliitiliste kohtadele (vallavanem, linnapea, abivallavanem, abilinnapea) ning hallatavate asutuste juhtide värbamist.</a:t>
          </a:r>
          <a:endParaRPr lang="et-EE" sz="1000" b="0" u="none">
            <a:latin typeface="Roboto Condensed" panose="02000000000000000000" pitchFamily="2" charset="0"/>
            <a:ea typeface="Roboto Condensed" panose="02000000000000000000" pitchFamily="2"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266700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0" y="0"/>
          <a:ext cx="8731250" cy="2667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2025. aasta keskmine palk </a:t>
          </a:r>
          <a:endParaRPr lang="et-EE" sz="1400" b="1" u="none" cap="none" baseline="0">
            <a:solidFill>
              <a:srgbClr val="FF0000"/>
            </a:solidFill>
            <a:latin typeface="Roboto Condensed" panose="02000000000000000000" pitchFamily="2" charset="0"/>
            <a:ea typeface="Roboto Condensed" panose="02000000000000000000" pitchFamily="2"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0</xdr:colOff>
      <xdr:row>1</xdr:row>
      <xdr:rowOff>9524</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0" y="0"/>
          <a:ext cx="12868275" cy="238124"/>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Palgastatistika perioodil 01.01.2025-31.12.2025</a:t>
          </a:r>
        </a:p>
      </xdr:txBody>
    </xdr:sp>
    <xdr:clientData/>
  </xdr:twoCellAnchor>
  <xdr:twoCellAnchor>
    <xdr:from>
      <xdr:col>0</xdr:col>
      <xdr:colOff>0</xdr:colOff>
      <xdr:row>1</xdr:row>
      <xdr:rowOff>0</xdr:rowOff>
    </xdr:from>
    <xdr:to>
      <xdr:col>13</xdr:col>
      <xdr:colOff>981074</xdr:colOff>
      <xdr:row>4</xdr:row>
      <xdr:rowOff>171450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0" y="228600"/>
          <a:ext cx="12868274" cy="7143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t-EE" sz="1000" b="1" i="0" u="none">
              <a:latin typeface="Roboto Condensed" panose="02000000000000000000" pitchFamily="2" charset="0"/>
              <a:ea typeface="Roboto Condensed" panose="02000000000000000000" pitchFamily="2" charset="0"/>
              <a:cs typeface="Arial" panose="020B0604020202020204" pitchFamily="34" charset="0"/>
            </a:rPr>
            <a:t>Ametnike põhipalk ja muutuvpalk ning nende teenistusülesannete täitmisest tulenev muu tulu 2025. aastal. </a:t>
          </a:r>
          <a:r>
            <a:rPr lang="et-EE" sz="1000" b="0" i="0" u="none">
              <a:latin typeface="Roboto Condensed" panose="02000000000000000000" pitchFamily="2" charset="0"/>
              <a:ea typeface="Roboto Condensed" panose="02000000000000000000" pitchFamily="2" charset="0"/>
              <a:cs typeface="Arial" panose="020B0604020202020204" pitchFamily="34" charset="0"/>
            </a:rPr>
            <a:t>Tabel täita isikupõhiselt. Palgaandmed lähevad vastavalt ATS § 65 lg 2 ja lg 4 </a:t>
          </a:r>
          <a:r>
            <a:rPr lang="et-EE" sz="1000" b="1" i="0" u="sng">
              <a:latin typeface="Roboto Condensed" panose="02000000000000000000" pitchFamily="2" charset="0"/>
              <a:ea typeface="Roboto Condensed" panose="02000000000000000000" pitchFamily="2" charset="0"/>
              <a:cs typeface="Arial" panose="020B0604020202020204" pitchFamily="34" charset="0"/>
            </a:rPr>
            <a:t>avalikustamiseks</a:t>
          </a:r>
          <a:r>
            <a:rPr lang="et-EE" sz="1000" b="0" i="0" u="none">
              <a:latin typeface="Roboto Condensed" panose="02000000000000000000" pitchFamily="2" charset="0"/>
              <a:ea typeface="Roboto Condensed" panose="02000000000000000000" pitchFamily="2" charset="0"/>
              <a:cs typeface="Arial" panose="020B0604020202020204" pitchFamily="34" charset="0"/>
            </a:rPr>
            <a:t>:  Ametnike (ja ATS §65 lg 4 mainitud töölepinguliste töötajate) põhipalk ja muutuvpalk ning tema teenistusülesannetest tulenev muu tulu kogusummana eelmise kalendriaasta kohta avalikustatakse avaliku teenistuse kesksel veebilehel hiljemalt 1. mail.</a:t>
          </a:r>
        </a:p>
        <a:p>
          <a:r>
            <a:rPr lang="et-EE" sz="1000" b="0" i="0" u="none">
              <a:latin typeface="Roboto Condensed" panose="02000000000000000000" pitchFamily="2" charset="0"/>
              <a:ea typeface="Roboto Condensed" panose="02000000000000000000" pitchFamily="2" charset="0"/>
              <a:cs typeface="Arial" panose="020B0604020202020204" pitchFamily="34" charset="0"/>
            </a:rPr>
            <a:t>ATS §65 lg 4 mainitud isik täidab abistavaid või nõustavaid ülesandeid nt volikogu esimehe või aseesimehe, vallavanema või linnapea või valla- või linnavalitsuse liikme juures kuni nimetatud isiku volituste või fraktsiooni tegevuse lõppemiseni. Selline abistavaid või nõustavaid ülesandeid täitev isik teeb tööd tähtajalise töölepingu alusel.</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9525</xdr:rowOff>
    </xdr:from>
    <xdr:to>
      <xdr:col>5</xdr:col>
      <xdr:colOff>0</xdr:colOff>
      <xdr:row>0</xdr:row>
      <xdr:rowOff>304800</xdr:rowOff>
    </xdr:to>
    <xdr:sp macro="" textlink="">
      <xdr:nvSpPr>
        <xdr:cNvPr id="2" name="TextBox 1">
          <a:extLst>
            <a:ext uri="{FF2B5EF4-FFF2-40B4-BE49-F238E27FC236}">
              <a16:creationId xmlns:a16="http://schemas.microsoft.com/office/drawing/2014/main" id="{0045FC47-3676-4590-BA56-D324BE1B6B8F}"/>
            </a:ext>
          </a:extLst>
        </xdr:cNvPr>
        <xdr:cNvSpPr txBox="1"/>
      </xdr:nvSpPr>
      <xdr:spPr>
        <a:xfrm>
          <a:off x="0" y="9525"/>
          <a:ext cx="8591550" cy="295275"/>
        </a:xfrm>
        <a:prstGeom prst="rect">
          <a:avLst/>
        </a:prstGeom>
        <a:solidFill>
          <a:schemeClr val="lt1"/>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600" b="1" cap="all" baseline="0">
              <a:solidFill>
                <a:srgbClr val="006EB5"/>
              </a:solidFill>
              <a:latin typeface="Roboto Condensed" panose="02000000000000000000" pitchFamily="2" charset="0"/>
              <a:ea typeface="Roboto Condensed" panose="02000000000000000000" pitchFamily="2" charset="0"/>
            </a:rPr>
            <a:t>Strateegilise personalijuhtimise näitajad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sp macro="" textlink="">
      <xdr:nvSpPr>
        <xdr:cNvPr id="4" name="TextBox 3">
          <a:extLst>
            <a:ext uri="{FF2B5EF4-FFF2-40B4-BE49-F238E27FC236}">
              <a16:creationId xmlns:a16="http://schemas.microsoft.com/office/drawing/2014/main" id="{4155BA26-4DE0-4479-9855-559EC1D08862}"/>
            </a:ext>
          </a:extLst>
        </xdr:cNvPr>
        <xdr:cNvSpPr txBox="1"/>
      </xdr:nvSpPr>
      <xdr:spPr>
        <a:xfrm>
          <a:off x="0" y="0"/>
          <a:ext cx="6807200" cy="2921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ABILEHT keskmisTe teenistujate arvUDE LEIDMISEKS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9525</xdr:colOff>
      <xdr:row>0</xdr:row>
      <xdr:rowOff>228600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0"/>
          <a:ext cx="11363325" cy="2286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Personalistatistika seisuga 31.12.2025</a:t>
          </a:r>
        </a:p>
      </xdr:txBody>
    </xdr:sp>
    <xdr:clientData/>
  </xdr:twoCellAnchor>
  <xdr:twoCellAnchor>
    <xdr:from>
      <xdr:col>0</xdr:col>
      <xdr:colOff>0</xdr:colOff>
      <xdr:row>0</xdr:row>
      <xdr:rowOff>219075</xdr:rowOff>
    </xdr:from>
    <xdr:to>
      <xdr:col>9</xdr:col>
      <xdr:colOff>6350</xdr:colOff>
      <xdr:row>0</xdr:row>
      <xdr:rowOff>933450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0" y="219075"/>
          <a:ext cx="10217150" cy="7143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000" b="1" u="none">
              <a:latin typeface="Roboto Condensed" panose="02000000000000000000" pitchFamily="2" charset="0"/>
              <a:ea typeface="Roboto Condensed" panose="02000000000000000000" pitchFamily="2" charset="0"/>
              <a:cs typeface="Arial" panose="020B0604020202020204" pitchFamily="34" charset="0"/>
            </a:rPr>
            <a:t>NB! Läbivalt kogu statistikaküsitluses palume andmed esitada ainult kohaliku omavalitsuse üksuse ametiasutuste kohta. Tabeleid täites palume mitte arvestada linna- ja vallavolikogu ega valitsuse liikmeid. </a:t>
          </a:r>
          <a:r>
            <a:rPr lang="et-EE" sz="1000" b="0" u="none">
              <a:latin typeface="Roboto Condensed" panose="02000000000000000000" pitchFamily="2" charset="0"/>
              <a:ea typeface="Roboto Condensed" panose="02000000000000000000" pitchFamily="2" charset="0"/>
              <a:cs typeface="Arial" panose="020B0604020202020204" pitchFamily="34" charset="0"/>
            </a:rPr>
            <a:t>Tabel täita isikupõhiselt. Esitada nii linnapea/vallavanema, abilinnapea/abivallavanemate, ametnike kui ka töölepinguliste töötajate andmed, kes töötavad kohaliku omavalitsuse üksuse ametiasutustes (avaliku teenistuse seaduse § 6 lg 3 mõistes).</a:t>
          </a:r>
        </a:p>
        <a:p>
          <a:r>
            <a:rPr lang="et-EE" sz="1000" b="0" u="none">
              <a:latin typeface="Roboto Condensed" panose="02000000000000000000" pitchFamily="2" charset="0"/>
              <a:ea typeface="Roboto Condensed" panose="02000000000000000000" pitchFamily="2" charset="0"/>
              <a:cs typeface="Arial" panose="020B0604020202020204" pitchFamily="34" charset="0"/>
            </a:rPr>
            <a:t>Personalistatistika</a:t>
          </a:r>
          <a:r>
            <a:rPr lang="et-EE" sz="1000" b="0" u="none" baseline="0">
              <a:latin typeface="Roboto Condensed" panose="02000000000000000000" pitchFamily="2" charset="0"/>
              <a:ea typeface="Roboto Condensed" panose="02000000000000000000" pitchFamily="2" charset="0"/>
              <a:cs typeface="Arial" panose="020B0604020202020204" pitchFamily="34" charset="0"/>
            </a:rPr>
            <a:t> lehel k</a:t>
          </a:r>
          <a:r>
            <a:rPr lang="et-EE" sz="1000" b="0" u="none">
              <a:latin typeface="Roboto Condensed" panose="02000000000000000000" pitchFamily="2" charset="0"/>
              <a:ea typeface="Roboto Condensed" panose="02000000000000000000" pitchFamily="2" charset="0"/>
              <a:cs typeface="Arial" panose="020B0604020202020204" pitchFamily="34" charset="0"/>
            </a:rPr>
            <a:t>ajastada</a:t>
          </a:r>
          <a:r>
            <a:rPr lang="et-EE" sz="1000" b="0" u="none" baseline="0">
              <a:latin typeface="Roboto Condensed" panose="02000000000000000000" pitchFamily="2" charset="0"/>
              <a:ea typeface="Roboto Condensed" panose="02000000000000000000" pitchFamily="2" charset="0"/>
              <a:cs typeface="Arial" panose="020B0604020202020204" pitchFamily="34" charset="0"/>
            </a:rPr>
            <a:t> personali andmed, kes olid tööl seisuga 31.12. </a:t>
          </a:r>
          <a:r>
            <a:rPr lang="et-EE" sz="1000" b="1" u="sng" baseline="0">
              <a:latin typeface="Roboto Condensed" panose="02000000000000000000" pitchFamily="2" charset="0"/>
              <a:ea typeface="Roboto Condensed" panose="02000000000000000000" pitchFamily="2" charset="0"/>
              <a:cs typeface="Arial" panose="020B0604020202020204" pitchFamily="34" charset="0"/>
            </a:rPr>
            <a:t>Mitte kajastada aasta jooksul töölt lahkunud personali, kes reaalselt 31.12 seisuga tööl ei olnud.</a:t>
          </a:r>
          <a:endParaRPr lang="et-EE" sz="1000" b="1" u="sng">
            <a:latin typeface="Roboto Condensed" panose="02000000000000000000" pitchFamily="2" charset="0"/>
            <a:ea typeface="Roboto Condensed" panose="02000000000000000000" pitchFamily="2"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6</xdr:col>
      <xdr:colOff>1</xdr:colOff>
      <xdr:row>0</xdr:row>
      <xdr:rowOff>257175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 y="0"/>
          <a:ext cx="6248400" cy="2571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Lahkumised perioodil 01.01.2025-31.12.2025</a:t>
          </a:r>
        </a:p>
      </xdr:txBody>
    </xdr:sp>
    <xdr:clientData/>
  </xdr:twoCellAnchor>
  <xdr:twoCellAnchor>
    <xdr:from>
      <xdr:col>0</xdr:col>
      <xdr:colOff>0</xdr:colOff>
      <xdr:row>0</xdr:row>
      <xdr:rowOff>257175</xdr:rowOff>
    </xdr:from>
    <xdr:to>
      <xdr:col>6</xdr:col>
      <xdr:colOff>0</xdr:colOff>
      <xdr:row>0</xdr:row>
      <xdr:rowOff>819150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257175"/>
          <a:ext cx="6276975" cy="561975"/>
        </a:xfrm>
        <a:prstGeom prst="rect">
          <a:avLst/>
        </a:prstGeom>
        <a:solidFill>
          <a:schemeClr val="bg1"/>
        </a:solidFill>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t-EE" sz="1000" b="0" i="0" u="none" baseline="0">
              <a:latin typeface="Roboto Condensed" panose="02000000000000000000" pitchFamily="2" charset="0"/>
              <a:ea typeface="Roboto Condensed" panose="02000000000000000000" pitchFamily="2" charset="0"/>
              <a:cs typeface="Arial" panose="020B0604020202020204" pitchFamily="34" charset="0"/>
            </a:rPr>
            <a:t>Tabelis mitte kajastada pikaajalisele puhkusele läinud isikuid ning isikuid, kes on asutusesiseselt või asutuste liitmisel ametikohta vahetanud. </a:t>
          </a:r>
          <a:r>
            <a:rPr lang="et-EE" sz="1000" b="0" i="0" u="none" baseline="0">
              <a:solidFill>
                <a:schemeClr val="dk1"/>
              </a:solidFill>
              <a:latin typeface="Roboto Condensed" panose="02000000000000000000" pitchFamily="2" charset="0"/>
              <a:ea typeface="Roboto Condensed" panose="02000000000000000000" pitchFamily="2" charset="0"/>
              <a:cs typeface="Arial" panose="020B0604020202020204" pitchFamily="34" charset="0"/>
            </a:rPr>
            <a:t>Samuti mitte kajastada teenistuja üleviimist, kui asutuste liitmisel viidi teenistuja ühest asutusest teise. Kui sama teenistuja on lahkunud mitu korda, siiis kajastada iga lahkumine eraldi real.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0</xdr:row>
      <xdr:rowOff>215900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0"/>
          <a:ext cx="6007100" cy="2159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Tulemised perioodil 01.01.2025-31.12.2025</a:t>
          </a:r>
        </a:p>
      </xdr:txBody>
    </xdr:sp>
    <xdr:clientData/>
  </xdr:twoCellAnchor>
  <xdr:twoCellAnchor>
    <xdr:from>
      <xdr:col>0</xdr:col>
      <xdr:colOff>0</xdr:colOff>
      <xdr:row>0</xdr:row>
      <xdr:rowOff>219075</xdr:rowOff>
    </xdr:from>
    <xdr:to>
      <xdr:col>4</xdr:col>
      <xdr:colOff>0</xdr:colOff>
      <xdr:row>0</xdr:row>
      <xdr:rowOff>857250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0" y="219075"/>
          <a:ext cx="6153150" cy="6381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t-EE" sz="1000" b="0" i="0" u="none">
              <a:latin typeface="Roboto Condensed" panose="02000000000000000000" pitchFamily="2" charset="0"/>
              <a:ea typeface="Roboto Condensed" panose="02000000000000000000" pitchFamily="2" charset="0"/>
              <a:cs typeface="Arial" panose="020B0604020202020204" pitchFamily="34" charset="0"/>
            </a:rPr>
            <a:t>Iga tulemine kajastada eraldi real. Tabelis mitte kajastada pikaajaliselt puhkuselt</a:t>
          </a:r>
          <a:r>
            <a:rPr lang="et-EE" sz="1000" b="0" i="0" u="none" baseline="0">
              <a:latin typeface="Roboto Condensed" panose="02000000000000000000" pitchFamily="2" charset="0"/>
              <a:ea typeface="Roboto Condensed" panose="02000000000000000000" pitchFamily="2" charset="0"/>
              <a:cs typeface="Arial" panose="020B0604020202020204" pitchFamily="34" charset="0"/>
            </a:rPr>
            <a:t> naasnud</a:t>
          </a:r>
          <a:r>
            <a:rPr lang="et-EE" sz="1000" b="0" i="0" u="none">
              <a:latin typeface="Roboto Condensed" panose="02000000000000000000" pitchFamily="2" charset="0"/>
              <a:ea typeface="Roboto Condensed" panose="02000000000000000000" pitchFamily="2" charset="0"/>
              <a:cs typeface="Arial" panose="020B0604020202020204" pitchFamily="34" charset="0"/>
            </a:rPr>
            <a:t> isikuid ning isikuid, kes on asutusesiseselt või asutuste liitmisel ametikohta vahetanud (nt liikunud spetsialisti ametikohalt juhtivspetsialisti ametikohale). Samuti mitte kajastada teenistuja üleviimist, kui asutuste</a:t>
          </a:r>
          <a:r>
            <a:rPr lang="et-EE" sz="1000" b="0" i="0" u="none" baseline="0">
              <a:latin typeface="Roboto Condensed" panose="02000000000000000000" pitchFamily="2" charset="0"/>
              <a:ea typeface="Roboto Condensed" panose="02000000000000000000" pitchFamily="2" charset="0"/>
              <a:cs typeface="Arial" panose="020B0604020202020204" pitchFamily="34" charset="0"/>
            </a:rPr>
            <a:t> liitmisel viidi teenistuja ühest asutusest teise.</a:t>
          </a:r>
          <a:endParaRPr lang="et-EE" sz="1000" b="0" i="0" u="none">
            <a:solidFill>
              <a:srgbClr val="FF0000"/>
            </a:solidFill>
            <a:latin typeface="Roboto Condensed" panose="02000000000000000000" pitchFamily="2" charset="0"/>
            <a:ea typeface="Roboto Condensed" panose="02000000000000000000" pitchFamily="2"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266700</xdr:rowOff>
    </xdr:to>
    <xdr:sp macro="" textlink="">
      <xdr:nvSpPr>
        <xdr:cNvPr id="2" name="TextBox 1">
          <a:extLst>
            <a:ext uri="{FF2B5EF4-FFF2-40B4-BE49-F238E27FC236}">
              <a16:creationId xmlns:a16="http://schemas.microsoft.com/office/drawing/2014/main" id="{878EAAF8-0345-4F10-BAFF-6410C906E263}"/>
            </a:ext>
          </a:extLst>
        </xdr:cNvPr>
        <xdr:cNvSpPr txBox="1"/>
      </xdr:nvSpPr>
      <xdr:spPr>
        <a:xfrm>
          <a:off x="0" y="0"/>
          <a:ext cx="6124575" cy="2667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Koolitusstatistika perioodil 01.01.2025-31.12.2025</a:t>
          </a:r>
        </a:p>
      </xdr:txBody>
    </xdr:sp>
    <xdr:clientData/>
  </xdr:twoCellAnchor>
  <xdr:twoCellAnchor>
    <xdr:from>
      <xdr:col>0</xdr:col>
      <xdr:colOff>0</xdr:colOff>
      <xdr:row>0</xdr:row>
      <xdr:rowOff>266700</xdr:rowOff>
    </xdr:from>
    <xdr:to>
      <xdr:col>3</xdr:col>
      <xdr:colOff>1</xdr:colOff>
      <xdr:row>1</xdr:row>
      <xdr:rowOff>0</xdr:rowOff>
    </xdr:to>
    <xdr:sp macro="" textlink="">
      <xdr:nvSpPr>
        <xdr:cNvPr id="3" name="TextBox 2">
          <a:extLst>
            <a:ext uri="{FF2B5EF4-FFF2-40B4-BE49-F238E27FC236}">
              <a16:creationId xmlns:a16="http://schemas.microsoft.com/office/drawing/2014/main" id="{7E05AFF1-B5CB-DF60-427F-6ECD67786EEF}"/>
            </a:ext>
          </a:extLst>
        </xdr:cNvPr>
        <xdr:cNvSpPr txBox="1"/>
      </xdr:nvSpPr>
      <xdr:spPr>
        <a:xfrm>
          <a:off x="0" y="266700"/>
          <a:ext cx="6124576" cy="219075"/>
        </a:xfrm>
        <a:prstGeom prst="rect">
          <a:avLst/>
        </a:prstGeom>
        <a:solidFill>
          <a:schemeClr val="lt1"/>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000" b="1" baseline="0">
              <a:latin typeface="Roboto Condensed" panose="02000000000000000000" pitchFamily="2" charset="0"/>
              <a:ea typeface="Roboto Condensed" panose="02000000000000000000" pitchFamily="2" charset="0"/>
            </a:rPr>
            <a:t>Tabel 1. KOV ametiasutuste koolitus- ja tööjõukulu ning koolitustel osalejate arv </a:t>
          </a:r>
          <a:endParaRPr lang="et-EE" sz="1000" b="1">
            <a:latin typeface="Roboto Condensed" panose="02000000000000000000" pitchFamily="2" charset="0"/>
            <a:ea typeface="Roboto Condensed" panose="0200000000000000000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0</xdr:row>
      <xdr:rowOff>0</xdr:rowOff>
    </xdr:from>
    <xdr:to>
      <xdr:col>3</xdr:col>
      <xdr:colOff>0</xdr:colOff>
      <xdr:row>0</xdr:row>
      <xdr:rowOff>266700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 y="0"/>
          <a:ext cx="8391524" cy="2667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Koolitusstatistika perioodil 01.01.2025-31.12.2025</a:t>
          </a:r>
        </a:p>
      </xdr:txBody>
    </xdr:sp>
    <xdr:clientData/>
  </xdr:twoCellAnchor>
  <xdr:twoCellAnchor>
    <xdr:from>
      <xdr:col>0</xdr:col>
      <xdr:colOff>0</xdr:colOff>
      <xdr:row>0</xdr:row>
      <xdr:rowOff>266699</xdr:rowOff>
    </xdr:from>
    <xdr:to>
      <xdr:col>3</xdr:col>
      <xdr:colOff>0</xdr:colOff>
      <xdr:row>0</xdr:row>
      <xdr:rowOff>485774</xdr:rowOff>
    </xdr:to>
    <xdr:sp macro="" textlink="">
      <xdr:nvSpPr>
        <xdr:cNvPr id="3" name="TextBox 2">
          <a:extLst>
            <a:ext uri="{FF2B5EF4-FFF2-40B4-BE49-F238E27FC236}">
              <a16:creationId xmlns:a16="http://schemas.microsoft.com/office/drawing/2014/main" id="{64596D61-2ED3-D6AA-1658-EA24B62BD255}"/>
            </a:ext>
          </a:extLst>
        </xdr:cNvPr>
        <xdr:cNvSpPr txBox="1"/>
      </xdr:nvSpPr>
      <xdr:spPr>
        <a:xfrm>
          <a:off x="0" y="266699"/>
          <a:ext cx="8391525" cy="219075"/>
        </a:xfrm>
        <a:prstGeom prst="rect">
          <a:avLst/>
        </a:prstGeom>
        <a:solidFill>
          <a:schemeClr val="lt1"/>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000" b="1">
              <a:latin typeface="Roboto Condensed" panose="02000000000000000000" pitchFamily="2" charset="0"/>
              <a:ea typeface="Roboto Condensed" panose="02000000000000000000" pitchFamily="2" charset="0"/>
            </a:rPr>
            <a:t>Tabel 2. Millised olid erinevate koolitusvaldkondade mahud 2025. aastal?</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4</xdr:col>
      <xdr:colOff>0</xdr:colOff>
      <xdr:row>0</xdr:row>
      <xdr:rowOff>266700</xdr:rowOff>
    </xdr:to>
    <xdr:sp macro="" textlink="">
      <xdr:nvSpPr>
        <xdr:cNvPr id="2" name="TextBox 1">
          <a:extLst>
            <a:ext uri="{FF2B5EF4-FFF2-40B4-BE49-F238E27FC236}">
              <a16:creationId xmlns:a16="http://schemas.microsoft.com/office/drawing/2014/main" id="{651F4ED0-8076-4397-9FDD-F27F236E8B5B}"/>
            </a:ext>
          </a:extLst>
        </xdr:cNvPr>
        <xdr:cNvSpPr txBox="1"/>
      </xdr:nvSpPr>
      <xdr:spPr>
        <a:xfrm>
          <a:off x="1" y="0"/>
          <a:ext cx="7600949" cy="2667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Koolitusstatistika perioodil 01.01.2025-31.12.2025</a:t>
          </a:r>
        </a:p>
      </xdr:txBody>
    </xdr:sp>
    <xdr:clientData/>
  </xdr:twoCellAnchor>
  <xdr:twoCellAnchor>
    <xdr:from>
      <xdr:col>0</xdr:col>
      <xdr:colOff>0</xdr:colOff>
      <xdr:row>0</xdr:row>
      <xdr:rowOff>266699</xdr:rowOff>
    </xdr:from>
    <xdr:to>
      <xdr:col>4</xdr:col>
      <xdr:colOff>0</xdr:colOff>
      <xdr:row>1</xdr:row>
      <xdr:rowOff>0</xdr:rowOff>
    </xdr:to>
    <xdr:sp macro="" textlink="">
      <xdr:nvSpPr>
        <xdr:cNvPr id="3" name="TextBox 2">
          <a:extLst>
            <a:ext uri="{FF2B5EF4-FFF2-40B4-BE49-F238E27FC236}">
              <a16:creationId xmlns:a16="http://schemas.microsoft.com/office/drawing/2014/main" id="{71DDC983-9B59-4F70-9268-8070AF299A80}"/>
            </a:ext>
          </a:extLst>
        </xdr:cNvPr>
        <xdr:cNvSpPr txBox="1"/>
      </xdr:nvSpPr>
      <xdr:spPr>
        <a:xfrm>
          <a:off x="0" y="266699"/>
          <a:ext cx="7600950" cy="219076"/>
        </a:xfrm>
        <a:prstGeom prst="rect">
          <a:avLst/>
        </a:prstGeom>
        <a:solidFill>
          <a:schemeClr val="lt1"/>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000" b="1">
              <a:latin typeface="Roboto Condensed" panose="02000000000000000000" pitchFamily="2" charset="0"/>
              <a:ea typeface="Roboto Condensed" panose="02000000000000000000" pitchFamily="2" charset="0"/>
            </a:rPr>
            <a:t>Tabel 2. Millised olid erinevate koolitusvormide mahud 2025. aastal?</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0</xdr:row>
      <xdr:rowOff>228600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0"/>
          <a:ext cx="7924800" cy="2286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lang="et-EE" sz="1400" b="1" u="none" cap="all" baseline="0">
              <a:solidFill>
                <a:srgbClr val="006EB5"/>
              </a:solidFill>
              <a:latin typeface="Roboto Condensed" panose="02000000000000000000" pitchFamily="2" charset="0"/>
              <a:ea typeface="Roboto Condensed" panose="02000000000000000000" pitchFamily="2" charset="0"/>
              <a:cs typeface="Arial" panose="020B0604020202020204" pitchFamily="34" charset="0"/>
            </a:rPr>
            <a:t>2025. aasta HindamisE statistika</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87AFE0-2C37-4A66-8B9A-6F5AC498774E}" name="Table1" displayName="Table1" ref="A2:F12" totalsRowShown="0" headerRowDxfId="9" dataDxfId="8">
  <autoFilter ref="A2:F12" xr:uid="{A087AFE0-2C37-4A66-8B9A-6F5AC498774E}"/>
  <sortState xmlns:xlrd2="http://schemas.microsoft.com/office/spreadsheetml/2017/richdata2" ref="A3:F12">
    <sortCondition ref="D2:D12"/>
  </sortState>
  <tableColumns count="6">
    <tableColumn id="1" xr3:uid="{63E8C809-5EBE-4A42-BBCD-2C3371BE016A}" name="Teenistuja põhigrupp" dataDxfId="7"/>
    <tableColumn id="2" xr3:uid="{368B2129-2150-4A5E-B425-01BFEEDCDA19}" name="Koormus" dataDxfId="6"/>
    <tableColumn id="3" xr3:uid="{7839071F-0795-484F-A277-1AD9E15DBB44}" name="Töötamise perioodi algus" dataDxfId="5"/>
    <tableColumn id="4" xr3:uid="{F2B8489C-7254-43DD-AB84-3E8507EC46EC}" name="Töötamise perioodi lõpp" dataDxfId="4"/>
    <tableColumn id="5" xr3:uid="{E5141954-74B6-4488-B987-CA660B5AFF92}" name="Aasta keskmine teenistujate arv (isikute arv)" dataDxfId="3">
      <calculatedColumnFormula>(D3-C3+1)/365</calculatedColumnFormula>
    </tableColumn>
    <tableColumn id="6" xr3:uid="{33E2C6BB-8C3F-4117-A36F-871C0FBD4D31}" name="Aasta keskmine täistööajale taandatud teenistujate arv  (koormus)" dataDxfId="2">
      <calculatedColumnFormula>(D3-C3+1)/365*B3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hyperlink" Target="https://klassifikaatorid.stat.ee/item/stat.ee/b8fdb2b9-8269-41ca-b29e-5454df555147"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0F81E-2ED9-4484-A84F-4FDA27838AB2}">
  <dimension ref="A1:B15"/>
  <sheetViews>
    <sheetView tabSelected="1" workbookViewId="0">
      <selection activeCell="B22" sqref="B22"/>
    </sheetView>
  </sheetViews>
  <sheetFormatPr defaultRowHeight="15" x14ac:dyDescent="0.25"/>
  <cols>
    <col min="1" max="1" width="30.42578125" customWidth="1"/>
    <col min="2" max="2" width="36.42578125" customWidth="1"/>
  </cols>
  <sheetData>
    <row r="1" spans="1:2" ht="18.75" x14ac:dyDescent="0.3">
      <c r="A1" s="20" t="s">
        <v>8819</v>
      </c>
      <c r="B1" s="1"/>
    </row>
    <row r="2" spans="1:2" x14ac:dyDescent="0.25">
      <c r="A2" s="1"/>
      <c r="B2" s="1"/>
    </row>
    <row r="3" spans="1:2" ht="15.75" x14ac:dyDescent="0.25">
      <c r="A3" s="21" t="s">
        <v>27</v>
      </c>
      <c r="B3" s="22"/>
    </row>
    <row r="4" spans="1:2" x14ac:dyDescent="0.25">
      <c r="A4" s="23" t="s">
        <v>8820</v>
      </c>
      <c r="B4" s="23"/>
    </row>
    <row r="5" spans="1:2" x14ac:dyDescent="0.25">
      <c r="A5" s="23" t="s">
        <v>28</v>
      </c>
      <c r="B5" s="23"/>
    </row>
    <row r="6" spans="1:2" x14ac:dyDescent="0.25">
      <c r="A6" s="23" t="s">
        <v>29</v>
      </c>
      <c r="B6" s="23"/>
    </row>
    <row r="7" spans="1:2" x14ac:dyDescent="0.25">
      <c r="A7" s="23" t="s">
        <v>30</v>
      </c>
      <c r="B7" s="23"/>
    </row>
    <row r="8" spans="1:2" x14ac:dyDescent="0.25">
      <c r="A8" s="23" t="s">
        <v>31</v>
      </c>
      <c r="B8" s="23"/>
    </row>
    <row r="9" spans="1:2" x14ac:dyDescent="0.25">
      <c r="A9" s="1"/>
      <c r="B9" s="1"/>
    </row>
    <row r="10" spans="1:2" x14ac:dyDescent="0.25">
      <c r="A10" s="1"/>
      <c r="B10" s="1"/>
    </row>
    <row r="11" spans="1:2" x14ac:dyDescent="0.25">
      <c r="A11" s="24" t="s">
        <v>32</v>
      </c>
      <c r="B11" s="25"/>
    </row>
    <row r="12" spans="1:2" x14ac:dyDescent="0.25">
      <c r="A12" s="26" t="s">
        <v>33</v>
      </c>
      <c r="B12" s="27" t="s">
        <v>105</v>
      </c>
    </row>
    <row r="13" spans="1:2" x14ac:dyDescent="0.25">
      <c r="A13" s="28" t="s">
        <v>41</v>
      </c>
      <c r="B13" s="29" t="s">
        <v>79</v>
      </c>
    </row>
    <row r="14" spans="1:2" x14ac:dyDescent="0.25">
      <c r="A14" s="1"/>
      <c r="B14" s="1"/>
    </row>
    <row r="15" spans="1:2" ht="15.75" x14ac:dyDescent="0.25">
      <c r="A15" s="30" t="s">
        <v>8821</v>
      </c>
      <c r="B15" s="1"/>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alun  vali nimekirjast" xr:uid="{787A158E-5AC2-493B-BC48-F6D06DC63E74}">
          <x14:formula1>
            <xm:f>Klassifikaatorid!$A$40:$A$118</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
  <sheetViews>
    <sheetView zoomScaleNormal="100" workbookViewId="0">
      <selection activeCell="F18" sqref="F18"/>
    </sheetView>
  </sheetViews>
  <sheetFormatPr defaultRowHeight="15" x14ac:dyDescent="0.25"/>
  <cols>
    <col min="1" max="1" width="18.42578125" style="4" customWidth="1"/>
    <col min="2" max="2" width="9.42578125" style="4" customWidth="1"/>
    <col min="3" max="3" width="28.5703125" style="4" bestFit="1" customWidth="1"/>
    <col min="4" max="4" width="28.7109375" style="4" customWidth="1"/>
    <col min="5" max="6" width="16" style="4" customWidth="1"/>
  </cols>
  <sheetData>
    <row r="1" spans="1:7" ht="76.349999999999994" customHeight="1" x14ac:dyDescent="0.25">
      <c r="A1" s="13" t="s">
        <v>8820</v>
      </c>
      <c r="B1" s="5" t="s">
        <v>35</v>
      </c>
      <c r="C1" s="5" t="s">
        <v>8906</v>
      </c>
      <c r="D1" s="5" t="s">
        <v>8904</v>
      </c>
      <c r="E1" s="5" t="s">
        <v>8905</v>
      </c>
      <c r="F1" s="5" t="s">
        <v>83</v>
      </c>
    </row>
    <row r="2" spans="1:7" x14ac:dyDescent="0.25">
      <c r="A2" s="6" t="str">
        <f>IF(Kontaktandmed!$B$4=0,"",Kontaktandmed!$B$4)</f>
        <v/>
      </c>
      <c r="B2" s="17" t="s">
        <v>12</v>
      </c>
      <c r="C2" s="7"/>
      <c r="D2" s="7"/>
      <c r="E2" s="42">
        <f>COUNTIF('2. Personalistatistika'!C:C,'6. Hindamine'!B2)</f>
        <v>0</v>
      </c>
      <c r="F2" s="43" t="e">
        <f>C2/(E2-D2)</f>
        <v>#DIV/0!</v>
      </c>
      <c r="G2" s="18" t="str">
        <f>IFERROR(IF(F2&gt;100%,"Palun vaata, kas esitatud andmed on 31.12. seisuga tööl olnud ametnike kohta",""),"")</f>
        <v/>
      </c>
    </row>
    <row r="3" spans="1:7" x14ac:dyDescent="0.25">
      <c r="A3" s="6" t="str">
        <f>IF(Kontaktandmed!$B$4=0,"",Kontaktandmed!$B$4)</f>
        <v/>
      </c>
      <c r="B3" s="17" t="s">
        <v>13</v>
      </c>
      <c r="C3" s="7"/>
      <c r="D3" s="7"/>
      <c r="E3" s="42">
        <f>COUNTIF('2. Personalistatistika'!C:C,'6. Hindamine'!B3)</f>
        <v>0</v>
      </c>
      <c r="F3" s="43" t="e">
        <f t="shared" ref="F3:F4" si="0">C3/(E3-D3)</f>
        <v>#DIV/0!</v>
      </c>
      <c r="G3" s="18" t="str">
        <f>IFERROR(IF(F3&gt;100%,"Palun vaata, kas esitatud andmed on 31.12. seisuga tööl olnud töötajate kohta",""),"")</f>
        <v/>
      </c>
    </row>
    <row r="4" spans="1:7" x14ac:dyDescent="0.25">
      <c r="A4" s="6" t="str">
        <f>IF(Kontaktandmed!$B$4=0,"",Kontaktandmed!$B$4)</f>
        <v/>
      </c>
      <c r="B4" s="6" t="s">
        <v>64</v>
      </c>
      <c r="C4" s="6">
        <f>SUM(C2:C3)</f>
        <v>0</v>
      </c>
      <c r="D4" s="6">
        <f>SUM(D2:D3)</f>
        <v>0</v>
      </c>
      <c r="E4" s="6">
        <f>SUM(E2:E3)</f>
        <v>0</v>
      </c>
      <c r="F4" s="43" t="e">
        <f t="shared" si="0"/>
        <v>#DIV/0!</v>
      </c>
    </row>
  </sheetData>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
  <sheetViews>
    <sheetView zoomScaleNormal="100" workbookViewId="0">
      <pane ySplit="1" topLeftCell="A2" activePane="bottomLeft" state="frozen"/>
      <selection pane="bottomLeft" activeCell="I1" sqref="I1:I1048576"/>
    </sheetView>
  </sheetViews>
  <sheetFormatPr defaultRowHeight="15" x14ac:dyDescent="0.25"/>
  <cols>
    <col min="1" max="7" width="15.5703125" style="19" customWidth="1"/>
    <col min="8" max="8" width="13.42578125" style="19" bestFit="1" customWidth="1"/>
    <col min="9" max="9" width="12" style="19" customWidth="1"/>
    <col min="10" max="10" width="14" style="19" customWidth="1"/>
  </cols>
  <sheetData>
    <row r="1" spans="1:11" ht="111.6" customHeight="1" x14ac:dyDescent="0.25">
      <c r="A1" s="13" t="s">
        <v>8820</v>
      </c>
      <c r="B1" s="5" t="s">
        <v>36</v>
      </c>
      <c r="C1" s="5" t="s">
        <v>103</v>
      </c>
      <c r="D1" s="52" t="s">
        <v>125</v>
      </c>
      <c r="E1" s="5" t="s">
        <v>65</v>
      </c>
      <c r="F1" s="5" t="s">
        <v>66</v>
      </c>
      <c r="G1" s="5" t="s">
        <v>67</v>
      </c>
      <c r="H1" s="5" t="s">
        <v>23</v>
      </c>
      <c r="I1" s="5" t="s">
        <v>68</v>
      </c>
      <c r="J1" s="5" t="s">
        <v>69</v>
      </c>
      <c r="K1" s="11" t="s">
        <v>94</v>
      </c>
    </row>
    <row r="2" spans="1:11" x14ac:dyDescent="0.25">
      <c r="A2" s="19" t="str">
        <f>IF(Kontaktandmed!$B$4=0,"",Kontaktandmed!$B$4)</f>
        <v/>
      </c>
      <c r="K2" s="12" t="str">
        <f>IF((SUM(J2:J4000))-(COUNTIFS('4. Tulemised'!D2:D4000,"&gt; "))=0,"OK","Kontrolli")</f>
        <v>OK</v>
      </c>
    </row>
  </sheetData>
  <hyperlinks>
    <hyperlink ref="D1" location="'ISCO koodid'!A1" display="ISCO kood" xr:uid="{9023B465-FDA9-4566-8439-6D00D72840A2}"/>
  </hyperlink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xr:uid="{00000000-0002-0000-0700-000001000000}">
          <x14:formula1>
            <xm:f>Klassifikaatorid!$A$35:$A$37</xm:f>
          </x14:formula1>
          <xm:sqref>H2:H100</xm:sqref>
        </x14:dataValidation>
        <x14:dataValidation type="list" allowBlank="1" showInputMessage="1" xr:uid="{00000000-0002-0000-0700-000002000000}">
          <x14:formula1>
            <xm:f>Klassifikaatorid!$A$18:$A$19</xm:f>
          </x14:formula1>
          <xm:sqref>F2:F101</xm:sqref>
        </x14:dataValidation>
        <x14:dataValidation type="list" allowBlank="1" showInputMessage="1" xr:uid="{00000000-0002-0000-0700-000000000000}">
          <x14:formula1>
            <xm:f>Klassifikaatorid!$A$22:$A$23</xm:f>
          </x14:formula1>
          <xm:sqref>G2:G100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
  <sheetViews>
    <sheetView zoomScaleNormal="100" workbookViewId="0">
      <selection activeCell="C15" sqref="C15"/>
    </sheetView>
  </sheetViews>
  <sheetFormatPr defaultRowHeight="15" x14ac:dyDescent="0.25"/>
  <cols>
    <col min="1" max="1" width="16.42578125" customWidth="1"/>
    <col min="2" max="2" width="37.42578125" style="4" bestFit="1" customWidth="1"/>
    <col min="3" max="3" width="19.42578125" style="4" customWidth="1"/>
    <col min="4" max="6" width="14.5703125" style="4" customWidth="1"/>
    <col min="7" max="7" width="17.42578125" style="4" customWidth="1"/>
    <col min="8" max="8" width="14.5703125" style="4" customWidth="1"/>
  </cols>
  <sheetData>
    <row r="1" spans="1:8" ht="78" customHeight="1" x14ac:dyDescent="0.25">
      <c r="A1" s="13" t="s">
        <v>8820</v>
      </c>
      <c r="B1" s="5"/>
      <c r="C1" s="5" t="s">
        <v>111</v>
      </c>
      <c r="D1" s="62" t="s">
        <v>8914</v>
      </c>
      <c r="E1" s="5" t="s">
        <v>8908</v>
      </c>
      <c r="F1" s="5" t="s">
        <v>8907</v>
      </c>
      <c r="G1" s="5" t="s">
        <v>112</v>
      </c>
      <c r="H1" s="5" t="s">
        <v>8909</v>
      </c>
    </row>
    <row r="2" spans="1:8" x14ac:dyDescent="0.25">
      <c r="A2" s="6" t="str">
        <f>IF(Kontaktandmed!$B$4=0,"",Kontaktandmed!$B$4)</f>
        <v/>
      </c>
      <c r="B2" s="6" t="s">
        <v>34</v>
      </c>
      <c r="C2" s="6">
        <f>SUM(C3:C5)</f>
        <v>0</v>
      </c>
      <c r="D2" s="6">
        <f>SUM(D3:D5)</f>
        <v>0</v>
      </c>
      <c r="E2" s="6">
        <f>SUM(E3:E5)</f>
        <v>0</v>
      </c>
      <c r="F2" s="6">
        <f t="shared" ref="F2" si="0">SUM(F3:F5)</f>
        <v>0</v>
      </c>
      <c r="G2" s="6" t="e">
        <f>D2/C2/12</f>
        <v>#DIV/0!</v>
      </c>
      <c r="H2" s="6" t="e">
        <f>(D2+F2+E2)/C2/12</f>
        <v>#DIV/0!</v>
      </c>
    </row>
    <row r="3" spans="1:8" x14ac:dyDescent="0.25">
      <c r="A3" s="6" t="str">
        <f>IF(Kontaktandmed!$B$4=0,"",Kontaktandmed!$B$4)</f>
        <v/>
      </c>
      <c r="B3" s="8" t="s">
        <v>110</v>
      </c>
      <c r="C3" s="47"/>
      <c r="D3" s="47"/>
      <c r="E3" s="47"/>
      <c r="F3" s="47"/>
      <c r="G3" s="6" t="e">
        <f>D3/C3/12</f>
        <v>#DIV/0!</v>
      </c>
      <c r="H3" s="6" t="e">
        <f t="shared" ref="H3:H5" si="1">(D3+F3+E3)/C3/12</f>
        <v>#DIV/0!</v>
      </c>
    </row>
    <row r="4" spans="1:8" x14ac:dyDescent="0.25">
      <c r="A4" s="6" t="str">
        <f>IF(Kontaktandmed!$B$4=0,"",Kontaktandmed!$B$4)</f>
        <v/>
      </c>
      <c r="B4" s="8" t="s">
        <v>12</v>
      </c>
      <c r="C4" s="47"/>
      <c r="D4" s="47"/>
      <c r="E4" s="47"/>
      <c r="F4" s="47"/>
      <c r="G4" s="6" t="e">
        <f>D4/C4/12</f>
        <v>#DIV/0!</v>
      </c>
      <c r="H4" s="6" t="e">
        <f t="shared" si="1"/>
        <v>#DIV/0!</v>
      </c>
    </row>
    <row r="5" spans="1:8" x14ac:dyDescent="0.25">
      <c r="A5" s="6" t="str">
        <f>IF(Kontaktandmed!$B$4=0,"",Kontaktandmed!$B$4)</f>
        <v/>
      </c>
      <c r="B5" s="8" t="s">
        <v>13</v>
      </c>
      <c r="C5" s="7"/>
      <c r="D5" s="7"/>
      <c r="E5" s="7"/>
      <c r="F5" s="7"/>
      <c r="G5" s="6" t="e">
        <f>D5/C5/12</f>
        <v>#DIV/0!</v>
      </c>
      <c r="H5" s="6" t="e">
        <f t="shared" si="1"/>
        <v>#DIV/0!</v>
      </c>
    </row>
    <row r="6" spans="1:8" x14ac:dyDescent="0.25">
      <c r="B6" s="9"/>
      <c r="C6" s="10"/>
      <c r="D6" s="10"/>
      <c r="E6" s="10"/>
    </row>
  </sheetData>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00"/>
  <sheetViews>
    <sheetView zoomScaleNormal="100" workbookViewId="0">
      <pane ySplit="6" topLeftCell="A7" activePane="bottomLeft" state="frozen"/>
      <selection pane="bottomLeft" activeCell="G1" sqref="B1:G1048576"/>
    </sheetView>
  </sheetViews>
  <sheetFormatPr defaultRowHeight="15" x14ac:dyDescent="0.25"/>
  <cols>
    <col min="1" max="1" width="15.5703125" style="19" bestFit="1" customWidth="1"/>
    <col min="2" max="2" width="6.28515625" style="19" bestFit="1" customWidth="1"/>
    <col min="3" max="3" width="13.28515625" style="19" bestFit="1" customWidth="1"/>
    <col min="4" max="4" width="8.85546875" style="19" bestFit="1" customWidth="1"/>
    <col min="5" max="5" width="7" style="19" bestFit="1" customWidth="1"/>
    <col min="6" max="6" width="12.5703125" style="19" bestFit="1" customWidth="1"/>
    <col min="7" max="7" width="15.7109375" style="19" bestFit="1" customWidth="1"/>
    <col min="8" max="8" width="9.42578125" style="19" bestFit="1" customWidth="1"/>
    <col min="9" max="9" width="13.42578125" style="19" bestFit="1" customWidth="1"/>
    <col min="10" max="10" width="23.28515625" style="19" bestFit="1" customWidth="1"/>
    <col min="11" max="11" width="23.42578125" style="19" bestFit="1" customWidth="1"/>
    <col min="12" max="12" width="12.140625" style="19" bestFit="1" customWidth="1"/>
    <col min="13" max="14" width="13.5703125" style="19" bestFit="1" customWidth="1"/>
  </cols>
  <sheetData>
    <row r="1" spans="1:15" ht="18" customHeight="1" x14ac:dyDescent="0.25"/>
    <row r="6" spans="1:15" ht="64.5" x14ac:dyDescent="0.25">
      <c r="A6" s="45" t="s">
        <v>8820</v>
      </c>
      <c r="B6" s="46" t="s">
        <v>36</v>
      </c>
      <c r="C6" s="46" t="s">
        <v>70</v>
      </c>
      <c r="D6" s="46" t="s">
        <v>90</v>
      </c>
      <c r="E6" s="46" t="s">
        <v>71</v>
      </c>
      <c r="F6" s="46" t="s">
        <v>72</v>
      </c>
      <c r="G6" s="46" t="s">
        <v>91</v>
      </c>
      <c r="H6" s="46" t="s">
        <v>78</v>
      </c>
      <c r="I6" s="46" t="s">
        <v>77</v>
      </c>
      <c r="J6" s="46" t="s">
        <v>75</v>
      </c>
      <c r="K6" s="46" t="s">
        <v>74</v>
      </c>
      <c r="L6" s="46" t="s">
        <v>73</v>
      </c>
      <c r="M6" s="46" t="s">
        <v>76</v>
      </c>
      <c r="N6" s="46" t="s">
        <v>92</v>
      </c>
      <c r="O6" s="11" t="s">
        <v>95</v>
      </c>
    </row>
    <row r="7" spans="1:15" x14ac:dyDescent="0.25">
      <c r="A7" s="48" t="str">
        <f>IF(Kontaktandmed!$B$4=0,"",Kontaktandmed!$B$4)</f>
        <v/>
      </c>
      <c r="L7" s="49">
        <f>SUM(H7:K7)</f>
        <v>0</v>
      </c>
      <c r="O7" s="12">
        <f>(COUNTIFS(F7:F4000,"&gt; "))-(COUNTIFS('2. Personalistatistika'!C2:C4000,"&gt; ")-COUNTIFS('2. Personalistatistika'!C2:C4000,"Töötajad"))-(COUNTIFS('3. Lahkumised'!C2:C4000,"&gt; ")-COUNTIF('3. Lahkumised'!C2:C4000,"Töötajad"))</f>
        <v>0</v>
      </c>
    </row>
    <row r="8" spans="1:15" x14ac:dyDescent="0.25">
      <c r="A8" s="48" t="str">
        <f>IF(Kontaktandmed!$B$4=0,"",Kontaktandmed!$B$4)</f>
        <v/>
      </c>
      <c r="L8" s="49">
        <f t="shared" ref="L8:L71" si="0">SUM(H8:K8)</f>
        <v>0</v>
      </c>
    </row>
    <row r="9" spans="1:15" x14ac:dyDescent="0.25">
      <c r="A9" s="48" t="str">
        <f>IF(Kontaktandmed!$B$4=0,"",Kontaktandmed!$B$4)</f>
        <v/>
      </c>
      <c r="L9" s="49">
        <f t="shared" si="0"/>
        <v>0</v>
      </c>
    </row>
    <row r="10" spans="1:15" x14ac:dyDescent="0.25">
      <c r="A10" s="48" t="str">
        <f>IF(Kontaktandmed!$B$4=0,"",Kontaktandmed!$B$4)</f>
        <v/>
      </c>
      <c r="L10" s="49">
        <f t="shared" si="0"/>
        <v>0</v>
      </c>
    </row>
    <row r="11" spans="1:15" x14ac:dyDescent="0.25">
      <c r="A11" s="48" t="str">
        <f>IF(Kontaktandmed!$B$4=0,"",Kontaktandmed!$B$4)</f>
        <v/>
      </c>
      <c r="L11" s="49">
        <f t="shared" si="0"/>
        <v>0</v>
      </c>
    </row>
    <row r="12" spans="1:15" x14ac:dyDescent="0.25">
      <c r="L12" s="49">
        <f t="shared" si="0"/>
        <v>0</v>
      </c>
    </row>
    <row r="13" spans="1:15" x14ac:dyDescent="0.25">
      <c r="L13" s="49">
        <f t="shared" si="0"/>
        <v>0</v>
      </c>
    </row>
    <row r="14" spans="1:15" x14ac:dyDescent="0.25">
      <c r="L14" s="49">
        <f t="shared" si="0"/>
        <v>0</v>
      </c>
    </row>
    <row r="15" spans="1:15" x14ac:dyDescent="0.25">
      <c r="L15" s="49">
        <f t="shared" si="0"/>
        <v>0</v>
      </c>
    </row>
    <row r="16" spans="1:15" x14ac:dyDescent="0.25">
      <c r="L16" s="49">
        <f t="shared" si="0"/>
        <v>0</v>
      </c>
    </row>
    <row r="17" spans="12:12" x14ac:dyDescent="0.25">
      <c r="L17" s="49">
        <f t="shared" si="0"/>
        <v>0</v>
      </c>
    </row>
    <row r="18" spans="12:12" x14ac:dyDescent="0.25">
      <c r="L18" s="49">
        <f t="shared" si="0"/>
        <v>0</v>
      </c>
    </row>
    <row r="19" spans="12:12" x14ac:dyDescent="0.25">
      <c r="L19" s="49">
        <f t="shared" si="0"/>
        <v>0</v>
      </c>
    </row>
    <row r="20" spans="12:12" x14ac:dyDescent="0.25">
      <c r="L20" s="49">
        <f t="shared" si="0"/>
        <v>0</v>
      </c>
    </row>
    <row r="21" spans="12:12" x14ac:dyDescent="0.25">
      <c r="L21" s="49">
        <f t="shared" si="0"/>
        <v>0</v>
      </c>
    </row>
    <row r="22" spans="12:12" x14ac:dyDescent="0.25">
      <c r="L22" s="49">
        <f>SUM(H22:K22)</f>
        <v>0</v>
      </c>
    </row>
    <row r="23" spans="12:12" x14ac:dyDescent="0.25">
      <c r="L23" s="49">
        <f t="shared" si="0"/>
        <v>0</v>
      </c>
    </row>
    <row r="24" spans="12:12" x14ac:dyDescent="0.25">
      <c r="L24" s="49">
        <f t="shared" si="0"/>
        <v>0</v>
      </c>
    </row>
    <row r="25" spans="12:12" x14ac:dyDescent="0.25">
      <c r="L25" s="49">
        <f t="shared" si="0"/>
        <v>0</v>
      </c>
    </row>
    <row r="26" spans="12:12" x14ac:dyDescent="0.25">
      <c r="L26" s="49">
        <f t="shared" si="0"/>
        <v>0</v>
      </c>
    </row>
    <row r="27" spans="12:12" x14ac:dyDescent="0.25">
      <c r="L27" s="49">
        <f t="shared" si="0"/>
        <v>0</v>
      </c>
    </row>
    <row r="28" spans="12:12" x14ac:dyDescent="0.25">
      <c r="L28" s="49">
        <f t="shared" si="0"/>
        <v>0</v>
      </c>
    </row>
    <row r="29" spans="12:12" x14ac:dyDescent="0.25">
      <c r="L29" s="49">
        <f t="shared" si="0"/>
        <v>0</v>
      </c>
    </row>
    <row r="30" spans="12:12" x14ac:dyDescent="0.25">
      <c r="L30" s="49">
        <f t="shared" si="0"/>
        <v>0</v>
      </c>
    </row>
    <row r="31" spans="12:12" x14ac:dyDescent="0.25">
      <c r="L31" s="49">
        <f t="shared" si="0"/>
        <v>0</v>
      </c>
    </row>
    <row r="32" spans="12:12" x14ac:dyDescent="0.25">
      <c r="L32" s="49">
        <f t="shared" si="0"/>
        <v>0</v>
      </c>
    </row>
    <row r="33" spans="12:12" x14ac:dyDescent="0.25">
      <c r="L33" s="49">
        <f t="shared" si="0"/>
        <v>0</v>
      </c>
    </row>
    <row r="34" spans="12:12" x14ac:dyDescent="0.25">
      <c r="L34" s="49">
        <f t="shared" si="0"/>
        <v>0</v>
      </c>
    </row>
    <row r="35" spans="12:12" x14ac:dyDescent="0.25">
      <c r="L35" s="49">
        <f t="shared" si="0"/>
        <v>0</v>
      </c>
    </row>
    <row r="36" spans="12:12" x14ac:dyDescent="0.25">
      <c r="L36" s="49">
        <f t="shared" si="0"/>
        <v>0</v>
      </c>
    </row>
    <row r="37" spans="12:12" x14ac:dyDescent="0.25">
      <c r="L37" s="49">
        <f t="shared" si="0"/>
        <v>0</v>
      </c>
    </row>
    <row r="38" spans="12:12" x14ac:dyDescent="0.25">
      <c r="L38" s="49">
        <f t="shared" si="0"/>
        <v>0</v>
      </c>
    </row>
    <row r="39" spans="12:12" x14ac:dyDescent="0.25">
      <c r="L39" s="49">
        <f t="shared" si="0"/>
        <v>0</v>
      </c>
    </row>
    <row r="40" spans="12:12" x14ac:dyDescent="0.25">
      <c r="L40" s="49">
        <f t="shared" si="0"/>
        <v>0</v>
      </c>
    </row>
    <row r="41" spans="12:12" x14ac:dyDescent="0.25">
      <c r="L41" s="49">
        <f t="shared" si="0"/>
        <v>0</v>
      </c>
    </row>
    <row r="42" spans="12:12" x14ac:dyDescent="0.25">
      <c r="L42" s="49">
        <f t="shared" si="0"/>
        <v>0</v>
      </c>
    </row>
    <row r="43" spans="12:12" x14ac:dyDescent="0.25">
      <c r="L43" s="49">
        <f t="shared" si="0"/>
        <v>0</v>
      </c>
    </row>
    <row r="44" spans="12:12" x14ac:dyDescent="0.25">
      <c r="L44" s="49">
        <f t="shared" si="0"/>
        <v>0</v>
      </c>
    </row>
    <row r="45" spans="12:12" x14ac:dyDescent="0.25">
      <c r="L45" s="49">
        <f t="shared" si="0"/>
        <v>0</v>
      </c>
    </row>
    <row r="46" spans="12:12" x14ac:dyDescent="0.25">
      <c r="L46" s="49">
        <f t="shared" si="0"/>
        <v>0</v>
      </c>
    </row>
    <row r="47" spans="12:12" x14ac:dyDescent="0.25">
      <c r="L47" s="49">
        <f t="shared" si="0"/>
        <v>0</v>
      </c>
    </row>
    <row r="48" spans="12:12" x14ac:dyDescent="0.25">
      <c r="L48" s="49">
        <f t="shared" si="0"/>
        <v>0</v>
      </c>
    </row>
    <row r="49" spans="12:12" x14ac:dyDescent="0.25">
      <c r="L49" s="49">
        <f t="shared" si="0"/>
        <v>0</v>
      </c>
    </row>
    <row r="50" spans="12:12" x14ac:dyDescent="0.25">
      <c r="L50" s="49">
        <f t="shared" si="0"/>
        <v>0</v>
      </c>
    </row>
    <row r="51" spans="12:12" x14ac:dyDescent="0.25">
      <c r="L51" s="49">
        <f t="shared" si="0"/>
        <v>0</v>
      </c>
    </row>
    <row r="52" spans="12:12" x14ac:dyDescent="0.25">
      <c r="L52" s="49">
        <f t="shared" si="0"/>
        <v>0</v>
      </c>
    </row>
    <row r="53" spans="12:12" x14ac:dyDescent="0.25">
      <c r="L53" s="49">
        <f t="shared" si="0"/>
        <v>0</v>
      </c>
    </row>
    <row r="54" spans="12:12" x14ac:dyDescent="0.25">
      <c r="L54" s="49">
        <f t="shared" si="0"/>
        <v>0</v>
      </c>
    </row>
    <row r="55" spans="12:12" x14ac:dyDescent="0.25">
      <c r="L55" s="49">
        <f t="shared" si="0"/>
        <v>0</v>
      </c>
    </row>
    <row r="56" spans="12:12" x14ac:dyDescent="0.25">
      <c r="L56" s="49">
        <f t="shared" si="0"/>
        <v>0</v>
      </c>
    </row>
    <row r="57" spans="12:12" x14ac:dyDescent="0.25">
      <c r="L57" s="49">
        <f t="shared" si="0"/>
        <v>0</v>
      </c>
    </row>
    <row r="58" spans="12:12" x14ac:dyDescent="0.25">
      <c r="L58" s="49">
        <f t="shared" si="0"/>
        <v>0</v>
      </c>
    </row>
    <row r="59" spans="12:12" x14ac:dyDescent="0.25">
      <c r="L59" s="49">
        <f t="shared" si="0"/>
        <v>0</v>
      </c>
    </row>
    <row r="60" spans="12:12" x14ac:dyDescent="0.25">
      <c r="L60" s="49">
        <f t="shared" si="0"/>
        <v>0</v>
      </c>
    </row>
    <row r="61" spans="12:12" x14ac:dyDescent="0.25">
      <c r="L61" s="49">
        <f t="shared" si="0"/>
        <v>0</v>
      </c>
    </row>
    <row r="62" spans="12:12" x14ac:dyDescent="0.25">
      <c r="L62" s="49">
        <f t="shared" si="0"/>
        <v>0</v>
      </c>
    </row>
    <row r="63" spans="12:12" x14ac:dyDescent="0.25">
      <c r="L63" s="49">
        <f t="shared" si="0"/>
        <v>0</v>
      </c>
    </row>
    <row r="64" spans="12:12" x14ac:dyDescent="0.25">
      <c r="L64" s="49">
        <f t="shared" si="0"/>
        <v>0</v>
      </c>
    </row>
    <row r="65" spans="12:12" x14ac:dyDescent="0.25">
      <c r="L65" s="49">
        <f t="shared" si="0"/>
        <v>0</v>
      </c>
    </row>
    <row r="66" spans="12:12" x14ac:dyDescent="0.25">
      <c r="L66" s="49">
        <f t="shared" si="0"/>
        <v>0</v>
      </c>
    </row>
    <row r="67" spans="12:12" x14ac:dyDescent="0.25">
      <c r="L67" s="49">
        <f t="shared" si="0"/>
        <v>0</v>
      </c>
    </row>
    <row r="68" spans="12:12" x14ac:dyDescent="0.25">
      <c r="L68" s="49">
        <f t="shared" si="0"/>
        <v>0</v>
      </c>
    </row>
    <row r="69" spans="12:12" x14ac:dyDescent="0.25">
      <c r="L69" s="49">
        <f t="shared" si="0"/>
        <v>0</v>
      </c>
    </row>
    <row r="70" spans="12:12" x14ac:dyDescent="0.25">
      <c r="L70" s="49">
        <f t="shared" si="0"/>
        <v>0</v>
      </c>
    </row>
    <row r="71" spans="12:12" x14ac:dyDescent="0.25">
      <c r="L71" s="49">
        <f t="shared" si="0"/>
        <v>0</v>
      </c>
    </row>
    <row r="72" spans="12:12" x14ac:dyDescent="0.25">
      <c r="L72" s="49">
        <f t="shared" ref="L72:L100" si="1">SUM(H72:K72)</f>
        <v>0</v>
      </c>
    </row>
    <row r="73" spans="12:12" x14ac:dyDescent="0.25">
      <c r="L73" s="49">
        <f t="shared" si="1"/>
        <v>0</v>
      </c>
    </row>
    <row r="74" spans="12:12" x14ac:dyDescent="0.25">
      <c r="L74" s="49">
        <f t="shared" si="1"/>
        <v>0</v>
      </c>
    </row>
    <row r="75" spans="12:12" x14ac:dyDescent="0.25">
      <c r="L75" s="49">
        <f t="shared" si="1"/>
        <v>0</v>
      </c>
    </row>
    <row r="76" spans="12:12" x14ac:dyDescent="0.25">
      <c r="L76" s="49">
        <f t="shared" si="1"/>
        <v>0</v>
      </c>
    </row>
    <row r="77" spans="12:12" x14ac:dyDescent="0.25">
      <c r="L77" s="49">
        <f t="shared" si="1"/>
        <v>0</v>
      </c>
    </row>
    <row r="78" spans="12:12" x14ac:dyDescent="0.25">
      <c r="L78" s="49">
        <f t="shared" si="1"/>
        <v>0</v>
      </c>
    </row>
    <row r="79" spans="12:12" x14ac:dyDescent="0.25">
      <c r="L79" s="49">
        <f t="shared" si="1"/>
        <v>0</v>
      </c>
    </row>
    <row r="80" spans="12:12" x14ac:dyDescent="0.25">
      <c r="L80" s="49">
        <f t="shared" si="1"/>
        <v>0</v>
      </c>
    </row>
    <row r="81" spans="12:12" x14ac:dyDescent="0.25">
      <c r="L81" s="49">
        <f t="shared" si="1"/>
        <v>0</v>
      </c>
    </row>
    <row r="82" spans="12:12" x14ac:dyDescent="0.25">
      <c r="L82" s="49">
        <f t="shared" si="1"/>
        <v>0</v>
      </c>
    </row>
    <row r="83" spans="12:12" x14ac:dyDescent="0.25">
      <c r="L83" s="49">
        <f t="shared" si="1"/>
        <v>0</v>
      </c>
    </row>
    <row r="84" spans="12:12" x14ac:dyDescent="0.25">
      <c r="L84" s="49">
        <f t="shared" si="1"/>
        <v>0</v>
      </c>
    </row>
    <row r="85" spans="12:12" x14ac:dyDescent="0.25">
      <c r="L85" s="49">
        <f t="shared" si="1"/>
        <v>0</v>
      </c>
    </row>
    <row r="86" spans="12:12" x14ac:dyDescent="0.25">
      <c r="L86" s="49">
        <f t="shared" si="1"/>
        <v>0</v>
      </c>
    </row>
    <row r="87" spans="12:12" x14ac:dyDescent="0.25">
      <c r="L87" s="49">
        <f t="shared" si="1"/>
        <v>0</v>
      </c>
    </row>
    <row r="88" spans="12:12" x14ac:dyDescent="0.25">
      <c r="L88" s="49">
        <f t="shared" si="1"/>
        <v>0</v>
      </c>
    </row>
    <row r="89" spans="12:12" x14ac:dyDescent="0.25">
      <c r="L89" s="49">
        <f t="shared" si="1"/>
        <v>0</v>
      </c>
    </row>
    <row r="90" spans="12:12" x14ac:dyDescent="0.25">
      <c r="L90" s="49">
        <f t="shared" si="1"/>
        <v>0</v>
      </c>
    </row>
    <row r="91" spans="12:12" x14ac:dyDescent="0.25">
      <c r="L91" s="49">
        <f t="shared" si="1"/>
        <v>0</v>
      </c>
    </row>
    <row r="92" spans="12:12" x14ac:dyDescent="0.25">
      <c r="L92" s="49">
        <f t="shared" si="1"/>
        <v>0</v>
      </c>
    </row>
    <row r="93" spans="12:12" x14ac:dyDescent="0.25">
      <c r="L93" s="49">
        <f t="shared" si="1"/>
        <v>0</v>
      </c>
    </row>
    <row r="94" spans="12:12" x14ac:dyDescent="0.25">
      <c r="L94" s="49">
        <f t="shared" si="1"/>
        <v>0</v>
      </c>
    </row>
    <row r="95" spans="12:12" x14ac:dyDescent="0.25">
      <c r="L95" s="49">
        <f t="shared" si="1"/>
        <v>0</v>
      </c>
    </row>
    <row r="96" spans="12:12" x14ac:dyDescent="0.25">
      <c r="L96" s="49">
        <f t="shared" si="1"/>
        <v>0</v>
      </c>
    </row>
    <row r="97" spans="12:12" x14ac:dyDescent="0.25">
      <c r="L97" s="49">
        <f t="shared" si="1"/>
        <v>0</v>
      </c>
    </row>
    <row r="98" spans="12:12" x14ac:dyDescent="0.25">
      <c r="L98" s="49">
        <f t="shared" si="1"/>
        <v>0</v>
      </c>
    </row>
    <row r="99" spans="12:12" x14ac:dyDescent="0.25">
      <c r="L99" s="49">
        <f>SUM(H99:K99)</f>
        <v>0</v>
      </c>
    </row>
    <row r="100" spans="12:12" x14ac:dyDescent="0.25">
      <c r="L100" s="49">
        <f t="shared" si="1"/>
        <v>0</v>
      </c>
    </row>
  </sheetData>
  <sheetProtection sort="0" autoFilter="0"/>
  <dataValidations count="2">
    <dataValidation type="list" allowBlank="1" showInputMessage="1" sqref="N7:N100" xr:uid="{00000000-0002-0000-0900-000000000000}">
      <formula1>"Jah,Ei"</formula1>
    </dataValidation>
    <dataValidation type="decimal" allowBlank="1" showInputMessage="1" showErrorMessage="1" sqref="G7:G105" xr:uid="{500D3F04-72EA-4F87-91CC-FB8CB36E14C4}">
      <formula1>0.01</formula1>
      <formula2>1</formula2>
    </dataValidation>
  </dataValidation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3FD5-C6F4-48DD-9206-9D51B08195E1}">
  <dimension ref="A1:E5"/>
  <sheetViews>
    <sheetView workbookViewId="0">
      <selection activeCell="D10" sqref="D10"/>
    </sheetView>
  </sheetViews>
  <sheetFormatPr defaultRowHeight="15" x14ac:dyDescent="0.25"/>
  <cols>
    <col min="1" max="1" width="27.5703125" bestFit="1" customWidth="1"/>
    <col min="2" max="2" width="10.140625" bestFit="1" customWidth="1"/>
    <col min="3" max="3" width="5.28515625" bestFit="1" customWidth="1"/>
    <col min="4" max="4" width="60.5703125" bestFit="1" customWidth="1"/>
    <col min="5" max="5" width="29.5703125" customWidth="1"/>
  </cols>
  <sheetData>
    <row r="1" spans="1:5" ht="39.950000000000003" customHeight="1" x14ac:dyDescent="0.25">
      <c r="A1" s="55" t="s">
        <v>86</v>
      </c>
      <c r="B1" s="51" t="s">
        <v>8903</v>
      </c>
      <c r="C1" s="55" t="s">
        <v>87</v>
      </c>
      <c r="D1" s="55" t="s">
        <v>88</v>
      </c>
      <c r="E1" s="55" t="s">
        <v>89</v>
      </c>
    </row>
    <row r="2" spans="1:5" ht="25.5" x14ac:dyDescent="0.25">
      <c r="A2" s="70" t="s">
        <v>96</v>
      </c>
      <c r="B2" s="6" t="str">
        <f>IF(Kontaktandmed!$B$4=0,"",Kontaktandmed!$B$4)</f>
        <v/>
      </c>
      <c r="C2" s="56" t="s">
        <v>84</v>
      </c>
      <c r="D2" s="57" t="s">
        <v>121</v>
      </c>
      <c r="E2" s="7"/>
    </row>
    <row r="3" spans="1:5" ht="25.5" x14ac:dyDescent="0.25">
      <c r="A3" s="70"/>
      <c r="B3" s="6" t="str">
        <f>IF(Kontaktandmed!$B$4=0,"",Kontaktandmed!$B$4)</f>
        <v/>
      </c>
      <c r="C3" s="58" t="s">
        <v>85</v>
      </c>
      <c r="D3" s="57" t="s">
        <v>102</v>
      </c>
      <c r="E3" s="7"/>
    </row>
    <row r="4" spans="1:5" ht="25.5" x14ac:dyDescent="0.25">
      <c r="A4" s="70"/>
      <c r="B4" s="6" t="str">
        <f>IF(Kontaktandmed!$B$4=0,"",Kontaktandmed!$B$4)</f>
        <v/>
      </c>
      <c r="C4" s="56" t="s">
        <v>122</v>
      </c>
      <c r="D4" s="57" t="s">
        <v>97</v>
      </c>
      <c r="E4" s="59"/>
    </row>
    <row r="5" spans="1:5" x14ac:dyDescent="0.25">
      <c r="A5" s="32" t="s">
        <v>19</v>
      </c>
      <c r="B5" s="6" t="str">
        <f>IF(Kontaktandmed!$B$4=0,"",Kontaktandmed!$B$4)</f>
        <v/>
      </c>
      <c r="C5" s="56" t="s">
        <v>8817</v>
      </c>
      <c r="D5" s="57" t="s">
        <v>8818</v>
      </c>
      <c r="E5" s="59"/>
    </row>
  </sheetData>
  <mergeCells count="1">
    <mergeCell ref="A2:A4"/>
  </mergeCells>
  <phoneticPr fontId="26" type="noConversion"/>
  <dataValidations count="1">
    <dataValidation type="list" allowBlank="1" showInputMessage="1" showErrorMessage="1" sqref="E2:E3" xr:uid="{2B140810-F27F-4005-A234-1CDE01FBBF00}">
      <formula1>"jah,ei"</formula1>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CC38A-7BFE-4C0A-88BA-EDEA56FA0262}">
  <dimension ref="A1:J3781"/>
  <sheetViews>
    <sheetView zoomScale="93" zoomScaleNormal="93" workbookViewId="0">
      <pane xSplit="1" ySplit="2" topLeftCell="B3" activePane="bottomRight" state="frozen"/>
      <selection pane="topRight" activeCell="B1" sqref="B1"/>
      <selection pane="bottomLeft" activeCell="A3" sqref="A3"/>
      <selection pane="bottomRight" activeCell="J2" sqref="J2"/>
    </sheetView>
  </sheetViews>
  <sheetFormatPr defaultColWidth="8.7109375" defaultRowHeight="12.75" x14ac:dyDescent="0.2"/>
  <cols>
    <col min="1" max="1" width="10.7109375" style="4" bestFit="1" customWidth="1"/>
    <col min="2" max="2" width="79.7109375" style="4" bestFit="1" customWidth="1"/>
    <col min="3" max="3" width="7.85546875" style="4" bestFit="1" customWidth="1"/>
    <col min="4" max="4" width="7.140625" style="4" bestFit="1" customWidth="1"/>
    <col min="5" max="7" width="15.5703125" style="4" customWidth="1"/>
    <col min="8" max="8" width="8.140625" style="4" bestFit="1" customWidth="1"/>
    <col min="9" max="9" width="10.5703125" style="4" bestFit="1" customWidth="1"/>
    <col min="10" max="16384" width="8.7109375" style="4"/>
  </cols>
  <sheetData>
    <row r="1" spans="1:10" x14ac:dyDescent="0.2">
      <c r="B1" s="53" t="s">
        <v>8815</v>
      </c>
    </row>
    <row r="2" spans="1:10" x14ac:dyDescent="0.2">
      <c r="A2" s="54" t="s">
        <v>125</v>
      </c>
      <c r="B2" s="54" t="s">
        <v>8816</v>
      </c>
      <c r="C2" s="54" t="s">
        <v>7575</v>
      </c>
      <c r="D2" s="54" t="s">
        <v>7576</v>
      </c>
      <c r="E2" s="54" t="s">
        <v>7578</v>
      </c>
      <c r="F2" s="54" t="s">
        <v>7764</v>
      </c>
      <c r="G2" s="54" t="s">
        <v>8747</v>
      </c>
      <c r="H2" s="54" t="s">
        <v>8813</v>
      </c>
      <c r="I2" s="54" t="s">
        <v>8814</v>
      </c>
      <c r="J2" s="69" t="s">
        <v>8915</v>
      </c>
    </row>
    <row r="3" spans="1:10" x14ac:dyDescent="0.2">
      <c r="A3" s="4" t="s">
        <v>126</v>
      </c>
      <c r="B3" s="4" t="s">
        <v>127</v>
      </c>
      <c r="C3" s="4" t="s">
        <v>7577</v>
      </c>
      <c r="D3" s="4" t="s">
        <v>214</v>
      </c>
      <c r="E3" s="4" t="s">
        <v>7579</v>
      </c>
      <c r="F3" s="4" t="s">
        <v>7765</v>
      </c>
      <c r="G3" s="4" t="s">
        <v>8748</v>
      </c>
      <c r="H3" s="4" t="s">
        <v>214</v>
      </c>
      <c r="I3" s="4" t="s">
        <v>8916</v>
      </c>
      <c r="J3" s="4" t="s">
        <v>7577</v>
      </c>
    </row>
    <row r="4" spans="1:10" x14ac:dyDescent="0.2">
      <c r="A4" s="4" t="s">
        <v>128</v>
      </c>
      <c r="B4" s="4" t="s">
        <v>129</v>
      </c>
      <c r="C4" s="4" t="s">
        <v>126</v>
      </c>
      <c r="D4" s="4" t="s">
        <v>855</v>
      </c>
      <c r="E4" s="4" t="s">
        <v>7580</v>
      </c>
      <c r="F4" s="4" t="s">
        <v>7766</v>
      </c>
      <c r="G4" s="4" t="s">
        <v>8748</v>
      </c>
      <c r="H4" s="4" t="s">
        <v>214</v>
      </c>
      <c r="I4" s="4" t="s">
        <v>8916</v>
      </c>
      <c r="J4" s="4" t="s">
        <v>7577</v>
      </c>
    </row>
    <row r="5" spans="1:10" x14ac:dyDescent="0.2">
      <c r="A5" s="4" t="s">
        <v>130</v>
      </c>
      <c r="B5" s="4" t="s">
        <v>129</v>
      </c>
      <c r="C5" s="4" t="s">
        <v>128</v>
      </c>
      <c r="D5" s="4" t="s">
        <v>2652</v>
      </c>
      <c r="E5" s="4" t="s">
        <v>7580</v>
      </c>
      <c r="F5" s="4" t="s">
        <v>7767</v>
      </c>
      <c r="G5" s="4" t="s">
        <v>8748</v>
      </c>
      <c r="H5" s="4" t="s">
        <v>214</v>
      </c>
      <c r="I5" s="4" t="s">
        <v>8916</v>
      </c>
      <c r="J5" s="4" t="s">
        <v>7577</v>
      </c>
    </row>
    <row r="6" spans="1:10" x14ac:dyDescent="0.2">
      <c r="A6" s="4" t="s">
        <v>131</v>
      </c>
      <c r="B6" s="4" t="s">
        <v>129</v>
      </c>
      <c r="C6" s="4" t="s">
        <v>130</v>
      </c>
      <c r="D6" s="4" t="s">
        <v>4035</v>
      </c>
      <c r="E6" s="4" t="s">
        <v>7580</v>
      </c>
      <c r="F6" s="4" t="s">
        <v>7768</v>
      </c>
      <c r="G6" s="4" t="s">
        <v>8748</v>
      </c>
      <c r="H6" s="4" t="s">
        <v>214</v>
      </c>
      <c r="I6" s="4" t="s">
        <v>8916</v>
      </c>
      <c r="J6" s="4" t="s">
        <v>7577</v>
      </c>
    </row>
    <row r="7" spans="1:10" x14ac:dyDescent="0.2">
      <c r="A7" s="4" t="s">
        <v>132</v>
      </c>
      <c r="B7" s="4" t="s">
        <v>133</v>
      </c>
      <c r="C7" s="4" t="s">
        <v>131</v>
      </c>
      <c r="D7" s="4" t="s">
        <v>4374</v>
      </c>
      <c r="E7" s="4" t="s">
        <v>7577</v>
      </c>
      <c r="F7" s="4" t="s">
        <v>7577</v>
      </c>
      <c r="G7" s="4" t="s">
        <v>7577</v>
      </c>
      <c r="H7" s="4" t="s">
        <v>214</v>
      </c>
      <c r="I7" s="4" t="s">
        <v>8917</v>
      </c>
      <c r="J7" s="4" t="s">
        <v>7577</v>
      </c>
    </row>
    <row r="8" spans="1:10" x14ac:dyDescent="0.2">
      <c r="A8" s="4" t="s">
        <v>134</v>
      </c>
      <c r="B8" s="4" t="s">
        <v>135</v>
      </c>
      <c r="C8" s="4" t="s">
        <v>131</v>
      </c>
      <c r="D8" s="4" t="s">
        <v>4374</v>
      </c>
      <c r="E8" s="4" t="s">
        <v>7577</v>
      </c>
      <c r="F8" s="4" t="s">
        <v>7577</v>
      </c>
      <c r="G8" s="4" t="s">
        <v>7577</v>
      </c>
      <c r="H8" s="4" t="s">
        <v>214</v>
      </c>
      <c r="I8" s="4" t="s">
        <v>8917</v>
      </c>
      <c r="J8" s="4" t="s">
        <v>7577</v>
      </c>
    </row>
    <row r="9" spans="1:10" x14ac:dyDescent="0.2">
      <c r="A9" s="4" t="s">
        <v>136</v>
      </c>
      <c r="B9" s="4" t="s">
        <v>137</v>
      </c>
      <c r="C9" s="4" t="s">
        <v>131</v>
      </c>
      <c r="D9" s="4" t="s">
        <v>4374</v>
      </c>
      <c r="E9" s="4" t="s">
        <v>7577</v>
      </c>
      <c r="F9" s="4" t="s">
        <v>7577</v>
      </c>
      <c r="G9" s="4" t="s">
        <v>7577</v>
      </c>
      <c r="H9" s="4" t="s">
        <v>214</v>
      </c>
      <c r="I9" s="4" t="s">
        <v>8917</v>
      </c>
      <c r="J9" s="4" t="s">
        <v>7577</v>
      </c>
    </row>
    <row r="10" spans="1:10" x14ac:dyDescent="0.2">
      <c r="A10" s="4" t="s">
        <v>138</v>
      </c>
      <c r="B10" s="4" t="s">
        <v>139</v>
      </c>
      <c r="C10" s="4" t="s">
        <v>131</v>
      </c>
      <c r="D10" s="4" t="s">
        <v>4374</v>
      </c>
      <c r="E10" s="4" t="s">
        <v>7577</v>
      </c>
      <c r="F10" s="4" t="s">
        <v>7577</v>
      </c>
      <c r="G10" s="4" t="s">
        <v>7577</v>
      </c>
      <c r="H10" s="4" t="s">
        <v>214</v>
      </c>
      <c r="I10" s="4" t="s">
        <v>8917</v>
      </c>
      <c r="J10" s="4" t="s">
        <v>7577</v>
      </c>
    </row>
    <row r="11" spans="1:10" x14ac:dyDescent="0.2">
      <c r="A11" s="4" t="s">
        <v>140</v>
      </c>
      <c r="B11" s="4" t="s">
        <v>141</v>
      </c>
      <c r="C11" s="4" t="s">
        <v>131</v>
      </c>
      <c r="D11" s="4" t="s">
        <v>4374</v>
      </c>
      <c r="E11" s="4" t="s">
        <v>7577</v>
      </c>
      <c r="F11" s="4" t="s">
        <v>7577</v>
      </c>
      <c r="G11" s="4" t="s">
        <v>7577</v>
      </c>
      <c r="H11" s="4" t="s">
        <v>214</v>
      </c>
      <c r="I11" s="4" t="s">
        <v>8917</v>
      </c>
      <c r="J11" s="4" t="s">
        <v>7577</v>
      </c>
    </row>
    <row r="12" spans="1:10" x14ac:dyDescent="0.2">
      <c r="A12" s="4" t="s">
        <v>142</v>
      </c>
      <c r="B12" s="4" t="s">
        <v>143</v>
      </c>
      <c r="C12" s="4" t="s">
        <v>131</v>
      </c>
      <c r="D12" s="4" t="s">
        <v>4374</v>
      </c>
      <c r="E12" s="4" t="s">
        <v>7577</v>
      </c>
      <c r="F12" s="4" t="s">
        <v>7577</v>
      </c>
      <c r="G12" s="4" t="s">
        <v>7577</v>
      </c>
      <c r="H12" s="4" t="s">
        <v>214</v>
      </c>
      <c r="I12" s="4" t="s">
        <v>8917</v>
      </c>
      <c r="J12" s="4" t="s">
        <v>7577</v>
      </c>
    </row>
    <row r="13" spans="1:10" x14ac:dyDescent="0.2">
      <c r="A13" s="4" t="s">
        <v>144</v>
      </c>
      <c r="B13" s="4" t="s">
        <v>145</v>
      </c>
      <c r="C13" s="4" t="s">
        <v>131</v>
      </c>
      <c r="D13" s="4" t="s">
        <v>4374</v>
      </c>
      <c r="E13" s="4" t="s">
        <v>7577</v>
      </c>
      <c r="F13" s="4" t="s">
        <v>7577</v>
      </c>
      <c r="G13" s="4" t="s">
        <v>7577</v>
      </c>
      <c r="H13" s="4" t="s">
        <v>214</v>
      </c>
      <c r="I13" s="4" t="s">
        <v>8917</v>
      </c>
      <c r="J13" s="4" t="s">
        <v>7577</v>
      </c>
    </row>
    <row r="14" spans="1:10" x14ac:dyDescent="0.2">
      <c r="A14" s="4" t="s">
        <v>146</v>
      </c>
      <c r="B14" s="4" t="s">
        <v>147</v>
      </c>
      <c r="C14" s="4" t="s">
        <v>131</v>
      </c>
      <c r="D14" s="4" t="s">
        <v>4374</v>
      </c>
      <c r="E14" s="4" t="s">
        <v>7577</v>
      </c>
      <c r="F14" s="4" t="s">
        <v>7577</v>
      </c>
      <c r="G14" s="4" t="s">
        <v>7577</v>
      </c>
      <c r="H14" s="4" t="s">
        <v>214</v>
      </c>
      <c r="I14" s="4" t="s">
        <v>8917</v>
      </c>
      <c r="J14" s="4" t="s">
        <v>7577</v>
      </c>
    </row>
    <row r="15" spans="1:10" x14ac:dyDescent="0.2">
      <c r="A15" s="4" t="s">
        <v>148</v>
      </c>
      <c r="B15" s="4" t="s">
        <v>149</v>
      </c>
      <c r="C15" s="4" t="s">
        <v>131</v>
      </c>
      <c r="D15" s="4" t="s">
        <v>4374</v>
      </c>
      <c r="E15" s="4" t="s">
        <v>7577</v>
      </c>
      <c r="F15" s="4" t="s">
        <v>7577</v>
      </c>
      <c r="G15" s="4" t="s">
        <v>7577</v>
      </c>
      <c r="H15" s="4" t="s">
        <v>214</v>
      </c>
      <c r="I15" s="4" t="s">
        <v>8917</v>
      </c>
      <c r="J15" s="4" t="s">
        <v>7577</v>
      </c>
    </row>
    <row r="16" spans="1:10" x14ac:dyDescent="0.2">
      <c r="A16" s="4" t="s">
        <v>150</v>
      </c>
      <c r="B16" s="4" t="s">
        <v>151</v>
      </c>
      <c r="C16" s="4" t="s">
        <v>131</v>
      </c>
      <c r="D16" s="4" t="s">
        <v>4374</v>
      </c>
      <c r="E16" s="4" t="s">
        <v>7577</v>
      </c>
      <c r="F16" s="4" t="s">
        <v>7577</v>
      </c>
      <c r="G16" s="4" t="s">
        <v>7577</v>
      </c>
      <c r="H16" s="4" t="s">
        <v>214</v>
      </c>
      <c r="I16" s="4" t="s">
        <v>8917</v>
      </c>
      <c r="J16" s="4" t="s">
        <v>7577</v>
      </c>
    </row>
    <row r="17" spans="1:10" x14ac:dyDescent="0.2">
      <c r="A17" s="4" t="s">
        <v>152</v>
      </c>
      <c r="B17" s="4" t="s">
        <v>153</v>
      </c>
      <c r="C17" s="4" t="s">
        <v>131</v>
      </c>
      <c r="D17" s="4" t="s">
        <v>4374</v>
      </c>
      <c r="E17" s="4" t="s">
        <v>7577</v>
      </c>
      <c r="F17" s="4" t="s">
        <v>7577</v>
      </c>
      <c r="G17" s="4" t="s">
        <v>7577</v>
      </c>
      <c r="H17" s="4" t="s">
        <v>214</v>
      </c>
      <c r="I17" s="4" t="s">
        <v>8917</v>
      </c>
      <c r="J17" s="4" t="s">
        <v>7577</v>
      </c>
    </row>
    <row r="18" spans="1:10" x14ac:dyDescent="0.2">
      <c r="A18" s="4" t="s">
        <v>154</v>
      </c>
      <c r="B18" s="4" t="s">
        <v>155</v>
      </c>
      <c r="C18" s="4" t="s">
        <v>131</v>
      </c>
      <c r="D18" s="4" t="s">
        <v>4374</v>
      </c>
      <c r="E18" s="4" t="s">
        <v>7577</v>
      </c>
      <c r="F18" s="4" t="s">
        <v>7577</v>
      </c>
      <c r="G18" s="4" t="s">
        <v>7577</v>
      </c>
      <c r="H18" s="4" t="s">
        <v>214</v>
      </c>
      <c r="I18" s="4" t="s">
        <v>8917</v>
      </c>
      <c r="J18" s="4" t="s">
        <v>7577</v>
      </c>
    </row>
    <row r="19" spans="1:10" x14ac:dyDescent="0.2">
      <c r="A19" s="4" t="s">
        <v>156</v>
      </c>
      <c r="B19" s="4" t="s">
        <v>157</v>
      </c>
      <c r="C19" s="4" t="s">
        <v>131</v>
      </c>
      <c r="D19" s="4" t="s">
        <v>4374</v>
      </c>
      <c r="E19" s="4" t="s">
        <v>7577</v>
      </c>
      <c r="F19" s="4" t="s">
        <v>7577</v>
      </c>
      <c r="G19" s="4" t="s">
        <v>7577</v>
      </c>
      <c r="H19" s="4" t="s">
        <v>214</v>
      </c>
      <c r="I19" s="4" t="s">
        <v>8917</v>
      </c>
      <c r="J19" s="4" t="s">
        <v>7577</v>
      </c>
    </row>
    <row r="20" spans="1:10" x14ac:dyDescent="0.2">
      <c r="A20" s="4" t="s">
        <v>158</v>
      </c>
      <c r="B20" s="4" t="s">
        <v>159</v>
      </c>
      <c r="C20" s="4" t="s">
        <v>131</v>
      </c>
      <c r="D20" s="4" t="s">
        <v>4374</v>
      </c>
      <c r="E20" s="4" t="s">
        <v>7577</v>
      </c>
      <c r="F20" s="4" t="s">
        <v>7577</v>
      </c>
      <c r="G20" s="4" t="s">
        <v>7577</v>
      </c>
      <c r="H20" s="4" t="s">
        <v>214</v>
      </c>
      <c r="I20" s="4" t="s">
        <v>8917</v>
      </c>
      <c r="J20" s="4" t="s">
        <v>7577</v>
      </c>
    </row>
    <row r="21" spans="1:10" x14ac:dyDescent="0.2">
      <c r="A21" s="4" t="s">
        <v>160</v>
      </c>
      <c r="B21" s="4" t="s">
        <v>161</v>
      </c>
      <c r="C21" s="4" t="s">
        <v>131</v>
      </c>
      <c r="D21" s="4" t="s">
        <v>4374</v>
      </c>
      <c r="E21" s="4" t="s">
        <v>7577</v>
      </c>
      <c r="F21" s="4" t="s">
        <v>7577</v>
      </c>
      <c r="G21" s="4" t="s">
        <v>7577</v>
      </c>
      <c r="H21" s="4" t="s">
        <v>214</v>
      </c>
      <c r="I21" s="4" t="s">
        <v>8917</v>
      </c>
      <c r="J21" s="4" t="s">
        <v>7577</v>
      </c>
    </row>
    <row r="22" spans="1:10" x14ac:dyDescent="0.2">
      <c r="A22" s="4" t="s">
        <v>162</v>
      </c>
      <c r="B22" s="4" t="s">
        <v>163</v>
      </c>
      <c r="C22" s="4" t="s">
        <v>131</v>
      </c>
      <c r="D22" s="4" t="s">
        <v>4374</v>
      </c>
      <c r="E22" s="4" t="s">
        <v>7577</v>
      </c>
      <c r="F22" s="4" t="s">
        <v>7577</v>
      </c>
      <c r="G22" s="4" t="s">
        <v>7577</v>
      </c>
      <c r="H22" s="4" t="s">
        <v>214</v>
      </c>
      <c r="I22" s="4" t="s">
        <v>8917</v>
      </c>
      <c r="J22" s="4" t="s">
        <v>7577</v>
      </c>
    </row>
    <row r="23" spans="1:10" x14ac:dyDescent="0.2">
      <c r="A23" s="4" t="s">
        <v>164</v>
      </c>
      <c r="B23" s="4" t="s">
        <v>165</v>
      </c>
      <c r="C23" s="4" t="s">
        <v>131</v>
      </c>
      <c r="D23" s="4" t="s">
        <v>4374</v>
      </c>
      <c r="E23" s="4" t="s">
        <v>7577</v>
      </c>
      <c r="F23" s="4" t="s">
        <v>7577</v>
      </c>
      <c r="G23" s="4" t="s">
        <v>7577</v>
      </c>
      <c r="H23" s="4" t="s">
        <v>214</v>
      </c>
      <c r="I23" s="4" t="s">
        <v>8917</v>
      </c>
      <c r="J23" s="4" t="s">
        <v>7577</v>
      </c>
    </row>
    <row r="24" spans="1:10" x14ac:dyDescent="0.2">
      <c r="A24" s="4" t="s">
        <v>166</v>
      </c>
      <c r="B24" s="4" t="s">
        <v>167</v>
      </c>
      <c r="C24" s="4" t="s">
        <v>131</v>
      </c>
      <c r="D24" s="4" t="s">
        <v>4374</v>
      </c>
      <c r="E24" s="4" t="s">
        <v>7577</v>
      </c>
      <c r="F24" s="4" t="s">
        <v>7577</v>
      </c>
      <c r="G24" s="4" t="s">
        <v>7577</v>
      </c>
      <c r="H24" s="4" t="s">
        <v>214</v>
      </c>
      <c r="I24" s="4" t="s">
        <v>8917</v>
      </c>
      <c r="J24" s="4" t="s">
        <v>7577</v>
      </c>
    </row>
    <row r="25" spans="1:10" x14ac:dyDescent="0.2">
      <c r="A25" s="4" t="s">
        <v>168</v>
      </c>
      <c r="B25" s="4" t="s">
        <v>169</v>
      </c>
      <c r="C25" s="4" t="s">
        <v>131</v>
      </c>
      <c r="D25" s="4" t="s">
        <v>4374</v>
      </c>
      <c r="E25" s="4" t="s">
        <v>7577</v>
      </c>
      <c r="F25" s="4" t="s">
        <v>7577</v>
      </c>
      <c r="G25" s="4" t="s">
        <v>7577</v>
      </c>
      <c r="H25" s="4" t="s">
        <v>214</v>
      </c>
      <c r="I25" s="4" t="s">
        <v>8917</v>
      </c>
      <c r="J25" s="4" t="s">
        <v>7577</v>
      </c>
    </row>
    <row r="26" spans="1:10" x14ac:dyDescent="0.2">
      <c r="A26" s="4" t="s">
        <v>170</v>
      </c>
      <c r="B26" s="4" t="s">
        <v>171</v>
      </c>
      <c r="C26" s="4" t="s">
        <v>131</v>
      </c>
      <c r="D26" s="4" t="s">
        <v>4374</v>
      </c>
      <c r="E26" s="4" t="s">
        <v>7577</v>
      </c>
      <c r="F26" s="4" t="s">
        <v>7577</v>
      </c>
      <c r="G26" s="4" t="s">
        <v>7577</v>
      </c>
      <c r="H26" s="4" t="s">
        <v>214</v>
      </c>
      <c r="I26" s="4" t="s">
        <v>8918</v>
      </c>
      <c r="J26" s="4" t="s">
        <v>7577</v>
      </c>
    </row>
    <row r="27" spans="1:10" x14ac:dyDescent="0.2">
      <c r="A27" s="4" t="s">
        <v>172</v>
      </c>
      <c r="B27" s="4" t="s">
        <v>173</v>
      </c>
      <c r="C27" s="4" t="s">
        <v>126</v>
      </c>
      <c r="D27" s="4" t="s">
        <v>855</v>
      </c>
      <c r="E27" s="4" t="s">
        <v>7581</v>
      </c>
      <c r="F27" s="4" t="s">
        <v>7769</v>
      </c>
      <c r="G27" s="4" t="s">
        <v>8748</v>
      </c>
      <c r="H27" s="4" t="s">
        <v>214</v>
      </c>
      <c r="I27" s="4" t="s">
        <v>8916</v>
      </c>
      <c r="J27" s="4" t="s">
        <v>7577</v>
      </c>
    </row>
    <row r="28" spans="1:10" x14ac:dyDescent="0.2">
      <c r="A28" s="4" t="s">
        <v>174</v>
      </c>
      <c r="B28" s="4" t="s">
        <v>173</v>
      </c>
      <c r="C28" s="4" t="s">
        <v>172</v>
      </c>
      <c r="D28" s="4" t="s">
        <v>2652</v>
      </c>
      <c r="E28" s="4" t="s">
        <v>7581</v>
      </c>
      <c r="F28" s="4" t="s">
        <v>7770</v>
      </c>
      <c r="G28" s="4" t="s">
        <v>8748</v>
      </c>
      <c r="H28" s="4" t="s">
        <v>214</v>
      </c>
      <c r="I28" s="4" t="s">
        <v>8916</v>
      </c>
      <c r="J28" s="4" t="s">
        <v>7577</v>
      </c>
    </row>
    <row r="29" spans="1:10" x14ac:dyDescent="0.2">
      <c r="A29" s="4" t="s">
        <v>175</v>
      </c>
      <c r="B29" s="4" t="s">
        <v>173</v>
      </c>
      <c r="C29" s="4" t="s">
        <v>174</v>
      </c>
      <c r="D29" s="4" t="s">
        <v>4035</v>
      </c>
      <c r="E29" s="4" t="s">
        <v>7581</v>
      </c>
      <c r="F29" s="4" t="s">
        <v>7771</v>
      </c>
      <c r="G29" s="4" t="s">
        <v>8748</v>
      </c>
      <c r="H29" s="4" t="s">
        <v>214</v>
      </c>
      <c r="I29" s="4" t="s">
        <v>8916</v>
      </c>
      <c r="J29" s="4" t="s">
        <v>7577</v>
      </c>
    </row>
    <row r="30" spans="1:10" x14ac:dyDescent="0.2">
      <c r="A30" s="4" t="s">
        <v>176</v>
      </c>
      <c r="B30" s="4" t="s">
        <v>177</v>
      </c>
      <c r="C30" s="4" t="s">
        <v>175</v>
      </c>
      <c r="D30" s="4" t="s">
        <v>4374</v>
      </c>
      <c r="E30" s="4" t="s">
        <v>7577</v>
      </c>
      <c r="F30" s="4" t="s">
        <v>7577</v>
      </c>
      <c r="G30" s="4" t="s">
        <v>7577</v>
      </c>
      <c r="H30" s="4" t="s">
        <v>214</v>
      </c>
      <c r="I30" s="4" t="s">
        <v>8917</v>
      </c>
      <c r="J30" s="4" t="s">
        <v>7577</v>
      </c>
    </row>
    <row r="31" spans="1:10" x14ac:dyDescent="0.2">
      <c r="A31" s="4" t="s">
        <v>178</v>
      </c>
      <c r="B31" s="4" t="s">
        <v>179</v>
      </c>
      <c r="C31" s="4" t="s">
        <v>175</v>
      </c>
      <c r="D31" s="4" t="s">
        <v>4374</v>
      </c>
      <c r="E31" s="4" t="s">
        <v>7577</v>
      </c>
      <c r="F31" s="4" t="s">
        <v>7577</v>
      </c>
      <c r="G31" s="4" t="s">
        <v>7577</v>
      </c>
      <c r="H31" s="4" t="s">
        <v>214</v>
      </c>
      <c r="I31" s="4" t="s">
        <v>8917</v>
      </c>
      <c r="J31" s="4" t="s">
        <v>7577</v>
      </c>
    </row>
    <row r="32" spans="1:10" x14ac:dyDescent="0.2">
      <c r="A32" s="4" t="s">
        <v>180</v>
      </c>
      <c r="B32" s="4" t="s">
        <v>181</v>
      </c>
      <c r="C32" s="4" t="s">
        <v>175</v>
      </c>
      <c r="D32" s="4" t="s">
        <v>4374</v>
      </c>
      <c r="E32" s="4" t="s">
        <v>7577</v>
      </c>
      <c r="F32" s="4" t="s">
        <v>7577</v>
      </c>
      <c r="G32" s="4" t="s">
        <v>7577</v>
      </c>
      <c r="H32" s="4" t="s">
        <v>214</v>
      </c>
      <c r="I32" s="4" t="s">
        <v>8917</v>
      </c>
      <c r="J32" s="4" t="s">
        <v>7577</v>
      </c>
    </row>
    <row r="33" spans="1:10" x14ac:dyDescent="0.2">
      <c r="A33" s="4" t="s">
        <v>182</v>
      </c>
      <c r="B33" s="4" t="s">
        <v>183</v>
      </c>
      <c r="C33" s="4" t="s">
        <v>175</v>
      </c>
      <c r="D33" s="4" t="s">
        <v>4374</v>
      </c>
      <c r="E33" s="4" t="s">
        <v>7577</v>
      </c>
      <c r="F33" s="4" t="s">
        <v>7577</v>
      </c>
      <c r="G33" s="4" t="s">
        <v>7577</v>
      </c>
      <c r="H33" s="4" t="s">
        <v>214</v>
      </c>
      <c r="I33" s="4" t="s">
        <v>8917</v>
      </c>
      <c r="J33" s="4" t="s">
        <v>7577</v>
      </c>
    </row>
    <row r="34" spans="1:10" x14ac:dyDescent="0.2">
      <c r="A34" s="4" t="s">
        <v>184</v>
      </c>
      <c r="B34" s="4" t="s">
        <v>185</v>
      </c>
      <c r="C34" s="4" t="s">
        <v>175</v>
      </c>
      <c r="D34" s="4" t="s">
        <v>4374</v>
      </c>
      <c r="E34" s="4" t="s">
        <v>7577</v>
      </c>
      <c r="F34" s="4" t="s">
        <v>7577</v>
      </c>
      <c r="G34" s="4" t="s">
        <v>7577</v>
      </c>
      <c r="H34" s="4" t="s">
        <v>214</v>
      </c>
      <c r="I34" s="4" t="s">
        <v>8917</v>
      </c>
      <c r="J34" s="4" t="s">
        <v>7577</v>
      </c>
    </row>
    <row r="35" spans="1:10" x14ac:dyDescent="0.2">
      <c r="A35" s="4" t="s">
        <v>186</v>
      </c>
      <c r="B35" s="4" t="s">
        <v>187</v>
      </c>
      <c r="C35" s="4" t="s">
        <v>175</v>
      </c>
      <c r="D35" s="4" t="s">
        <v>4374</v>
      </c>
      <c r="E35" s="4" t="s">
        <v>7577</v>
      </c>
      <c r="F35" s="4" t="s">
        <v>7577</v>
      </c>
      <c r="G35" s="4" t="s">
        <v>7577</v>
      </c>
      <c r="H35" s="4" t="s">
        <v>214</v>
      </c>
      <c r="I35" s="4" t="s">
        <v>8917</v>
      </c>
      <c r="J35" s="4" t="s">
        <v>7577</v>
      </c>
    </row>
    <row r="36" spans="1:10" x14ac:dyDescent="0.2">
      <c r="A36" s="4" t="s">
        <v>188</v>
      </c>
      <c r="B36" s="4" t="s">
        <v>189</v>
      </c>
      <c r="C36" s="4" t="s">
        <v>175</v>
      </c>
      <c r="D36" s="4" t="s">
        <v>4374</v>
      </c>
      <c r="E36" s="4" t="s">
        <v>7577</v>
      </c>
      <c r="F36" s="4" t="s">
        <v>7577</v>
      </c>
      <c r="G36" s="4" t="s">
        <v>7577</v>
      </c>
      <c r="H36" s="4" t="s">
        <v>214</v>
      </c>
      <c r="I36" s="4" t="s">
        <v>8917</v>
      </c>
      <c r="J36" s="4" t="s">
        <v>7577</v>
      </c>
    </row>
    <row r="37" spans="1:10" x14ac:dyDescent="0.2">
      <c r="A37" s="4" t="s">
        <v>190</v>
      </c>
      <c r="B37" s="4" t="s">
        <v>191</v>
      </c>
      <c r="C37" s="4" t="s">
        <v>175</v>
      </c>
      <c r="D37" s="4" t="s">
        <v>4374</v>
      </c>
      <c r="E37" s="4" t="s">
        <v>7577</v>
      </c>
      <c r="F37" s="4" t="s">
        <v>7577</v>
      </c>
      <c r="G37" s="4" t="s">
        <v>7577</v>
      </c>
      <c r="H37" s="4" t="s">
        <v>214</v>
      </c>
      <c r="I37" s="4" t="s">
        <v>8917</v>
      </c>
      <c r="J37" s="4" t="s">
        <v>7577</v>
      </c>
    </row>
    <row r="38" spans="1:10" x14ac:dyDescent="0.2">
      <c r="A38" s="4" t="s">
        <v>192</v>
      </c>
      <c r="B38" s="4" t="s">
        <v>193</v>
      </c>
      <c r="C38" s="4" t="s">
        <v>175</v>
      </c>
      <c r="D38" s="4" t="s">
        <v>4374</v>
      </c>
      <c r="E38" s="4" t="s">
        <v>7577</v>
      </c>
      <c r="F38" s="4" t="s">
        <v>7577</v>
      </c>
      <c r="G38" s="4" t="s">
        <v>7577</v>
      </c>
      <c r="H38" s="4" t="s">
        <v>214</v>
      </c>
      <c r="I38" s="4" t="s">
        <v>8917</v>
      </c>
      <c r="J38" s="4" t="s">
        <v>7577</v>
      </c>
    </row>
    <row r="39" spans="1:10" x14ac:dyDescent="0.2">
      <c r="A39" s="4" t="s">
        <v>194</v>
      </c>
      <c r="B39" s="4" t="s">
        <v>195</v>
      </c>
      <c r="C39" s="4" t="s">
        <v>175</v>
      </c>
      <c r="D39" s="4" t="s">
        <v>4374</v>
      </c>
      <c r="E39" s="4" t="s">
        <v>7577</v>
      </c>
      <c r="F39" s="4" t="s">
        <v>7577</v>
      </c>
      <c r="G39" s="4" t="s">
        <v>7577</v>
      </c>
      <c r="H39" s="4" t="s">
        <v>214</v>
      </c>
      <c r="I39" s="4" t="s">
        <v>8917</v>
      </c>
      <c r="J39" s="4" t="s">
        <v>7577</v>
      </c>
    </row>
    <row r="40" spans="1:10" x14ac:dyDescent="0.2">
      <c r="A40" s="4" t="s">
        <v>196</v>
      </c>
      <c r="B40" s="4" t="s">
        <v>197</v>
      </c>
      <c r="C40" s="4" t="s">
        <v>175</v>
      </c>
      <c r="D40" s="4" t="s">
        <v>4374</v>
      </c>
      <c r="E40" s="4" t="s">
        <v>7577</v>
      </c>
      <c r="F40" s="4" t="s">
        <v>7577</v>
      </c>
      <c r="G40" s="4" t="s">
        <v>7577</v>
      </c>
      <c r="H40" s="4" t="s">
        <v>214</v>
      </c>
      <c r="I40" s="4" t="s">
        <v>8917</v>
      </c>
      <c r="J40" s="4" t="s">
        <v>7577</v>
      </c>
    </row>
    <row r="41" spans="1:10" x14ac:dyDescent="0.2">
      <c r="A41" s="4" t="s">
        <v>198</v>
      </c>
      <c r="B41" s="4" t="s">
        <v>199</v>
      </c>
      <c r="C41" s="4" t="s">
        <v>175</v>
      </c>
      <c r="D41" s="4" t="s">
        <v>4374</v>
      </c>
      <c r="E41" s="4" t="s">
        <v>7577</v>
      </c>
      <c r="F41" s="4" t="s">
        <v>7577</v>
      </c>
      <c r="G41" s="4" t="s">
        <v>7577</v>
      </c>
      <c r="H41" s="4" t="s">
        <v>214</v>
      </c>
      <c r="I41" s="4" t="s">
        <v>8918</v>
      </c>
      <c r="J41" s="4" t="s">
        <v>7577</v>
      </c>
    </row>
    <row r="42" spans="1:10" x14ac:dyDescent="0.2">
      <c r="A42" s="4" t="s">
        <v>200</v>
      </c>
      <c r="B42" s="4" t="s">
        <v>201</v>
      </c>
      <c r="C42" s="4" t="s">
        <v>126</v>
      </c>
      <c r="D42" s="4" t="s">
        <v>855</v>
      </c>
      <c r="E42" s="4" t="s">
        <v>7582</v>
      </c>
      <c r="F42" s="4" t="s">
        <v>7772</v>
      </c>
      <c r="G42" s="4" t="s">
        <v>8748</v>
      </c>
      <c r="H42" s="4" t="s">
        <v>214</v>
      </c>
      <c r="I42" s="4" t="s">
        <v>8916</v>
      </c>
      <c r="J42" s="4" t="s">
        <v>7577</v>
      </c>
    </row>
    <row r="43" spans="1:10" x14ac:dyDescent="0.2">
      <c r="A43" s="4" t="s">
        <v>202</v>
      </c>
      <c r="B43" s="4" t="s">
        <v>201</v>
      </c>
      <c r="C43" s="4" t="s">
        <v>200</v>
      </c>
      <c r="D43" s="4" t="s">
        <v>2652</v>
      </c>
      <c r="E43" s="4" t="s">
        <v>7582</v>
      </c>
      <c r="F43" s="4" t="s">
        <v>7773</v>
      </c>
      <c r="G43" s="4" t="s">
        <v>8748</v>
      </c>
      <c r="H43" s="4" t="s">
        <v>214</v>
      </c>
      <c r="I43" s="4" t="s">
        <v>8916</v>
      </c>
      <c r="J43" s="4" t="s">
        <v>7577</v>
      </c>
    </row>
    <row r="44" spans="1:10" x14ac:dyDescent="0.2">
      <c r="A44" s="4" t="s">
        <v>203</v>
      </c>
      <c r="B44" s="4" t="s">
        <v>201</v>
      </c>
      <c r="C44" s="4" t="s">
        <v>202</v>
      </c>
      <c r="D44" s="4" t="s">
        <v>4035</v>
      </c>
      <c r="E44" s="4" t="s">
        <v>7582</v>
      </c>
      <c r="F44" s="4" t="s">
        <v>7774</v>
      </c>
      <c r="G44" s="4" t="s">
        <v>8748</v>
      </c>
      <c r="H44" s="4" t="s">
        <v>214</v>
      </c>
      <c r="I44" s="4" t="s">
        <v>8916</v>
      </c>
      <c r="J44" s="4" t="s">
        <v>7577</v>
      </c>
    </row>
    <row r="45" spans="1:10" x14ac:dyDescent="0.2">
      <c r="A45" s="4" t="s">
        <v>204</v>
      </c>
      <c r="B45" s="4" t="s">
        <v>205</v>
      </c>
      <c r="C45" s="4" t="s">
        <v>203</v>
      </c>
      <c r="D45" s="4" t="s">
        <v>4374</v>
      </c>
      <c r="E45" s="4" t="s">
        <v>7577</v>
      </c>
      <c r="F45" s="4" t="s">
        <v>7577</v>
      </c>
      <c r="G45" s="4" t="s">
        <v>7577</v>
      </c>
      <c r="H45" s="4" t="s">
        <v>214</v>
      </c>
      <c r="I45" s="4" t="s">
        <v>8917</v>
      </c>
      <c r="J45" s="4" t="s">
        <v>7577</v>
      </c>
    </row>
    <row r="46" spans="1:10" x14ac:dyDescent="0.2">
      <c r="A46" s="4" t="s">
        <v>206</v>
      </c>
      <c r="B46" s="4" t="s">
        <v>207</v>
      </c>
      <c r="C46" s="4" t="s">
        <v>203</v>
      </c>
      <c r="D46" s="4" t="s">
        <v>4374</v>
      </c>
      <c r="E46" s="4" t="s">
        <v>7577</v>
      </c>
      <c r="F46" s="4" t="s">
        <v>7577</v>
      </c>
      <c r="G46" s="4" t="s">
        <v>7577</v>
      </c>
      <c r="H46" s="4" t="s">
        <v>214</v>
      </c>
      <c r="I46" s="4" t="s">
        <v>8917</v>
      </c>
      <c r="J46" s="4" t="s">
        <v>7577</v>
      </c>
    </row>
    <row r="47" spans="1:10" x14ac:dyDescent="0.2">
      <c r="A47" s="4" t="s">
        <v>208</v>
      </c>
      <c r="B47" s="4" t="s">
        <v>209</v>
      </c>
      <c r="C47" s="4" t="s">
        <v>203</v>
      </c>
      <c r="D47" s="4" t="s">
        <v>4374</v>
      </c>
      <c r="E47" s="4" t="s">
        <v>7577</v>
      </c>
      <c r="F47" s="4" t="s">
        <v>7577</v>
      </c>
      <c r="G47" s="4" t="s">
        <v>7577</v>
      </c>
      <c r="H47" s="4" t="s">
        <v>214</v>
      </c>
      <c r="I47" s="4" t="s">
        <v>8917</v>
      </c>
      <c r="J47" s="4" t="s">
        <v>7577</v>
      </c>
    </row>
    <row r="48" spans="1:10" x14ac:dyDescent="0.2">
      <c r="A48" s="4" t="s">
        <v>210</v>
      </c>
      <c r="B48" s="4" t="s">
        <v>211</v>
      </c>
      <c r="C48" s="4" t="s">
        <v>203</v>
      </c>
      <c r="D48" s="4" t="s">
        <v>4374</v>
      </c>
      <c r="E48" s="4" t="s">
        <v>7577</v>
      </c>
      <c r="F48" s="4" t="s">
        <v>7577</v>
      </c>
      <c r="G48" s="4" t="s">
        <v>7577</v>
      </c>
      <c r="H48" s="4" t="s">
        <v>214</v>
      </c>
      <c r="I48" s="4" t="s">
        <v>8917</v>
      </c>
      <c r="J48" s="4" t="s">
        <v>7577</v>
      </c>
    </row>
    <row r="49" spans="1:10" x14ac:dyDescent="0.2">
      <c r="A49" s="4" t="s">
        <v>212</v>
      </c>
      <c r="B49" s="4" t="s">
        <v>213</v>
      </c>
      <c r="C49" s="4" t="s">
        <v>203</v>
      </c>
      <c r="D49" s="4" t="s">
        <v>4374</v>
      </c>
      <c r="E49" s="4" t="s">
        <v>7577</v>
      </c>
      <c r="F49" s="4" t="s">
        <v>7577</v>
      </c>
      <c r="G49" s="4" t="s">
        <v>7577</v>
      </c>
      <c r="H49" s="4" t="s">
        <v>214</v>
      </c>
      <c r="I49" s="4" t="s">
        <v>8918</v>
      </c>
      <c r="J49" s="4" t="s">
        <v>7577</v>
      </c>
    </row>
    <row r="50" spans="1:10" x14ac:dyDescent="0.2">
      <c r="A50" s="4" t="s">
        <v>214</v>
      </c>
      <c r="B50" s="4" t="s">
        <v>15</v>
      </c>
      <c r="C50" s="4" t="s">
        <v>7577</v>
      </c>
      <c r="D50" s="4" t="s">
        <v>214</v>
      </c>
      <c r="E50" s="4" t="s">
        <v>7583</v>
      </c>
      <c r="F50" s="4" t="s">
        <v>8919</v>
      </c>
      <c r="G50" s="4" t="s">
        <v>7577</v>
      </c>
      <c r="H50" s="4" t="s">
        <v>214</v>
      </c>
      <c r="I50" s="4" t="s">
        <v>8916</v>
      </c>
      <c r="J50" s="4" t="s">
        <v>7577</v>
      </c>
    </row>
    <row r="51" spans="1:10" x14ac:dyDescent="0.2">
      <c r="A51" s="4" t="s">
        <v>215</v>
      </c>
      <c r="B51" s="4" t="s">
        <v>99</v>
      </c>
      <c r="C51" s="4" t="s">
        <v>214</v>
      </c>
      <c r="D51" s="4" t="s">
        <v>855</v>
      </c>
      <c r="E51" s="4" t="s">
        <v>7584</v>
      </c>
      <c r="F51" s="4" t="s">
        <v>8920</v>
      </c>
      <c r="G51" s="4" t="s">
        <v>7577</v>
      </c>
      <c r="H51" s="4" t="s">
        <v>214</v>
      </c>
      <c r="I51" s="4" t="s">
        <v>8916</v>
      </c>
      <c r="J51" s="4" t="s">
        <v>7577</v>
      </c>
    </row>
    <row r="52" spans="1:10" x14ac:dyDescent="0.2">
      <c r="A52" s="4" t="s">
        <v>216</v>
      </c>
      <c r="B52" s="4" t="s">
        <v>217</v>
      </c>
      <c r="C52" s="4" t="s">
        <v>215</v>
      </c>
      <c r="D52" s="4" t="s">
        <v>2652</v>
      </c>
      <c r="E52" s="4" t="s">
        <v>7585</v>
      </c>
      <c r="F52" s="4" t="s">
        <v>8921</v>
      </c>
      <c r="G52" s="4" t="s">
        <v>7577</v>
      </c>
      <c r="H52" s="4" t="s">
        <v>214</v>
      </c>
      <c r="I52" s="4" t="s">
        <v>8916</v>
      </c>
      <c r="J52" s="4" t="s">
        <v>7577</v>
      </c>
    </row>
    <row r="53" spans="1:10" x14ac:dyDescent="0.2">
      <c r="A53" s="4" t="s">
        <v>218</v>
      </c>
      <c r="B53" s="4" t="s">
        <v>219</v>
      </c>
      <c r="C53" s="4" t="s">
        <v>216</v>
      </c>
      <c r="D53" s="4" t="s">
        <v>4035</v>
      </c>
      <c r="E53" s="4" t="s">
        <v>8922</v>
      </c>
      <c r="F53" s="4" t="s">
        <v>7775</v>
      </c>
      <c r="G53" s="4" t="s">
        <v>7577</v>
      </c>
      <c r="H53" s="4" t="s">
        <v>214</v>
      </c>
      <c r="I53" s="4" t="s">
        <v>8916</v>
      </c>
      <c r="J53" s="4" t="s">
        <v>7577</v>
      </c>
    </row>
    <row r="54" spans="1:10" x14ac:dyDescent="0.2">
      <c r="A54" s="4" t="s">
        <v>220</v>
      </c>
      <c r="B54" s="4" t="s">
        <v>221</v>
      </c>
      <c r="C54" s="4" t="s">
        <v>218</v>
      </c>
      <c r="D54" s="4" t="s">
        <v>4374</v>
      </c>
      <c r="E54" s="4" t="s">
        <v>7577</v>
      </c>
      <c r="F54" s="4" t="s">
        <v>7776</v>
      </c>
      <c r="G54" s="4" t="s">
        <v>7577</v>
      </c>
      <c r="H54" s="4" t="s">
        <v>214</v>
      </c>
      <c r="I54" s="4" t="s">
        <v>8916</v>
      </c>
      <c r="J54" s="4" t="s">
        <v>7577</v>
      </c>
    </row>
    <row r="55" spans="1:10" x14ac:dyDescent="0.2">
      <c r="A55" s="4" t="s">
        <v>222</v>
      </c>
      <c r="B55" s="4" t="s">
        <v>223</v>
      </c>
      <c r="C55" s="4" t="s">
        <v>218</v>
      </c>
      <c r="D55" s="4" t="s">
        <v>4374</v>
      </c>
      <c r="E55" s="4" t="s">
        <v>7577</v>
      </c>
      <c r="F55" s="4" t="s">
        <v>7577</v>
      </c>
      <c r="G55" s="4" t="s">
        <v>7577</v>
      </c>
      <c r="H55" s="4" t="s">
        <v>214</v>
      </c>
      <c r="I55" s="4" t="s">
        <v>8916</v>
      </c>
      <c r="J55" s="4" t="s">
        <v>7577</v>
      </c>
    </row>
    <row r="56" spans="1:10" x14ac:dyDescent="0.2">
      <c r="A56" s="4" t="s">
        <v>224</v>
      </c>
      <c r="B56" s="4" t="s">
        <v>225</v>
      </c>
      <c r="C56" s="4" t="s">
        <v>218</v>
      </c>
      <c r="D56" s="4" t="s">
        <v>4374</v>
      </c>
      <c r="E56" s="4" t="s">
        <v>7577</v>
      </c>
      <c r="F56" s="4" t="s">
        <v>7777</v>
      </c>
      <c r="G56" s="4" t="s">
        <v>7577</v>
      </c>
      <c r="H56" s="4" t="s">
        <v>214</v>
      </c>
      <c r="I56" s="4" t="s">
        <v>8917</v>
      </c>
      <c r="J56" s="4" t="s">
        <v>7577</v>
      </c>
    </row>
    <row r="57" spans="1:10" x14ac:dyDescent="0.2">
      <c r="A57" s="4" t="s">
        <v>226</v>
      </c>
      <c r="B57" s="4" t="s">
        <v>227</v>
      </c>
      <c r="C57" s="4" t="s">
        <v>218</v>
      </c>
      <c r="D57" s="4" t="s">
        <v>4374</v>
      </c>
      <c r="E57" s="4" t="s">
        <v>7577</v>
      </c>
      <c r="F57" s="4" t="s">
        <v>8923</v>
      </c>
      <c r="G57" s="4" t="s">
        <v>7577</v>
      </c>
      <c r="H57" s="4" t="s">
        <v>214</v>
      </c>
      <c r="I57" s="4" t="s">
        <v>8924</v>
      </c>
      <c r="J57" s="4" t="s">
        <v>7577</v>
      </c>
    </row>
    <row r="58" spans="1:10" x14ac:dyDescent="0.2">
      <c r="A58" s="4" t="s">
        <v>228</v>
      </c>
      <c r="B58" s="4" t="s">
        <v>229</v>
      </c>
      <c r="C58" s="4" t="s">
        <v>218</v>
      </c>
      <c r="D58" s="4" t="s">
        <v>4374</v>
      </c>
      <c r="E58" s="4" t="s">
        <v>7577</v>
      </c>
      <c r="F58" s="4" t="s">
        <v>7778</v>
      </c>
      <c r="G58" s="4" t="s">
        <v>7577</v>
      </c>
      <c r="H58" s="4" t="s">
        <v>214</v>
      </c>
      <c r="I58" s="4" t="s">
        <v>8925</v>
      </c>
      <c r="J58" s="4" t="s">
        <v>7577</v>
      </c>
    </row>
    <row r="59" spans="1:10" x14ac:dyDescent="0.2">
      <c r="A59" s="4" t="s">
        <v>230</v>
      </c>
      <c r="B59" s="4" t="s">
        <v>231</v>
      </c>
      <c r="C59" s="4" t="s">
        <v>218</v>
      </c>
      <c r="D59" s="4" t="s">
        <v>4374</v>
      </c>
      <c r="E59" s="4" t="s">
        <v>7577</v>
      </c>
      <c r="F59" s="4" t="s">
        <v>7577</v>
      </c>
      <c r="G59" s="4" t="s">
        <v>7577</v>
      </c>
      <c r="H59" s="4" t="s">
        <v>214</v>
      </c>
      <c r="I59" s="4" t="s">
        <v>8925</v>
      </c>
      <c r="J59" s="4" t="s">
        <v>7577</v>
      </c>
    </row>
    <row r="60" spans="1:10" x14ac:dyDescent="0.2">
      <c r="A60" s="4" t="s">
        <v>232</v>
      </c>
      <c r="B60" s="4" t="s">
        <v>233</v>
      </c>
      <c r="C60" s="4" t="s">
        <v>218</v>
      </c>
      <c r="D60" s="4" t="s">
        <v>4374</v>
      </c>
      <c r="E60" s="4" t="s">
        <v>7577</v>
      </c>
      <c r="F60" s="4" t="s">
        <v>7779</v>
      </c>
      <c r="G60" s="4" t="s">
        <v>7577</v>
      </c>
      <c r="H60" s="4" t="s">
        <v>214</v>
      </c>
      <c r="I60" s="4" t="s">
        <v>8926</v>
      </c>
      <c r="J60" s="4" t="s">
        <v>7577</v>
      </c>
    </row>
    <row r="61" spans="1:10" x14ac:dyDescent="0.2">
      <c r="A61" s="4" t="s">
        <v>234</v>
      </c>
      <c r="B61" s="4" t="s">
        <v>235</v>
      </c>
      <c r="C61" s="4" t="s">
        <v>216</v>
      </c>
      <c r="D61" s="4" t="s">
        <v>4035</v>
      </c>
      <c r="E61" s="4" t="s">
        <v>8927</v>
      </c>
      <c r="F61" s="4" t="s">
        <v>7780</v>
      </c>
      <c r="G61" s="4" t="s">
        <v>7577</v>
      </c>
      <c r="H61" s="4" t="s">
        <v>214</v>
      </c>
      <c r="I61" s="4" t="s">
        <v>8916</v>
      </c>
      <c r="J61" s="4" t="s">
        <v>7577</v>
      </c>
    </row>
    <row r="62" spans="1:10" x14ac:dyDescent="0.2">
      <c r="A62" s="4" t="s">
        <v>236</v>
      </c>
      <c r="B62" s="4" t="s">
        <v>237</v>
      </c>
      <c r="C62" s="4" t="s">
        <v>234</v>
      </c>
      <c r="D62" s="4" t="s">
        <v>4374</v>
      </c>
      <c r="E62" s="4" t="s">
        <v>7577</v>
      </c>
      <c r="F62" s="4" t="s">
        <v>7781</v>
      </c>
      <c r="G62" s="4" t="s">
        <v>7577</v>
      </c>
      <c r="H62" s="4" t="s">
        <v>214</v>
      </c>
      <c r="I62" s="4" t="s">
        <v>8916</v>
      </c>
      <c r="J62" s="4" t="s">
        <v>7577</v>
      </c>
    </row>
    <row r="63" spans="1:10" x14ac:dyDescent="0.2">
      <c r="A63" s="4" t="s">
        <v>238</v>
      </c>
      <c r="B63" s="4" t="s">
        <v>239</v>
      </c>
      <c r="C63" s="4" t="s">
        <v>234</v>
      </c>
      <c r="D63" s="4" t="s">
        <v>4374</v>
      </c>
      <c r="E63" s="4" t="s">
        <v>7577</v>
      </c>
      <c r="F63" s="4" t="s">
        <v>7782</v>
      </c>
      <c r="G63" s="4" t="s">
        <v>7577</v>
      </c>
      <c r="H63" s="4" t="s">
        <v>214</v>
      </c>
      <c r="I63" s="4" t="s">
        <v>8917</v>
      </c>
      <c r="J63" s="4" t="s">
        <v>7577</v>
      </c>
    </row>
    <row r="64" spans="1:10" x14ac:dyDescent="0.2">
      <c r="A64" s="4" t="s">
        <v>240</v>
      </c>
      <c r="B64" s="4" t="s">
        <v>241</v>
      </c>
      <c r="C64" s="4" t="s">
        <v>234</v>
      </c>
      <c r="D64" s="4" t="s">
        <v>4374</v>
      </c>
      <c r="E64" s="4" t="s">
        <v>7577</v>
      </c>
      <c r="F64" s="4" t="s">
        <v>7577</v>
      </c>
      <c r="G64" s="4" t="s">
        <v>7577</v>
      </c>
      <c r="H64" s="4" t="s">
        <v>214</v>
      </c>
      <c r="I64" s="4" t="s">
        <v>8917</v>
      </c>
      <c r="J64" s="4" t="s">
        <v>7577</v>
      </c>
    </row>
    <row r="65" spans="1:10" x14ac:dyDescent="0.2">
      <c r="A65" s="4" t="s">
        <v>242</v>
      </c>
      <c r="B65" s="4" t="s">
        <v>243</v>
      </c>
      <c r="C65" s="4" t="s">
        <v>234</v>
      </c>
      <c r="D65" s="4" t="s">
        <v>4374</v>
      </c>
      <c r="E65" s="4" t="s">
        <v>7577</v>
      </c>
      <c r="F65" s="4" t="s">
        <v>7577</v>
      </c>
      <c r="G65" s="4" t="s">
        <v>7577</v>
      </c>
      <c r="H65" s="4" t="s">
        <v>214</v>
      </c>
      <c r="I65" s="4" t="s">
        <v>8917</v>
      </c>
      <c r="J65" s="4" t="s">
        <v>7577</v>
      </c>
    </row>
    <row r="66" spans="1:10" x14ac:dyDescent="0.2">
      <c r="A66" s="4" t="s">
        <v>244</v>
      </c>
      <c r="B66" s="4" t="s">
        <v>245</v>
      </c>
      <c r="C66" s="4" t="s">
        <v>234</v>
      </c>
      <c r="D66" s="4" t="s">
        <v>4374</v>
      </c>
      <c r="E66" s="4" t="s">
        <v>7577</v>
      </c>
      <c r="F66" s="4" t="s">
        <v>7783</v>
      </c>
      <c r="G66" s="4" t="s">
        <v>7577</v>
      </c>
      <c r="H66" s="4" t="s">
        <v>214</v>
      </c>
      <c r="I66" s="4" t="s">
        <v>8917</v>
      </c>
      <c r="J66" s="4" t="s">
        <v>7577</v>
      </c>
    </row>
    <row r="67" spans="1:10" x14ac:dyDescent="0.2">
      <c r="A67" s="4" t="s">
        <v>246</v>
      </c>
      <c r="B67" s="4" t="s">
        <v>247</v>
      </c>
      <c r="C67" s="4" t="s">
        <v>234</v>
      </c>
      <c r="D67" s="4" t="s">
        <v>4374</v>
      </c>
      <c r="E67" s="4" t="s">
        <v>7577</v>
      </c>
      <c r="F67" s="4" t="s">
        <v>7577</v>
      </c>
      <c r="G67" s="4" t="s">
        <v>7577</v>
      </c>
      <c r="H67" s="4" t="s">
        <v>214</v>
      </c>
      <c r="I67" s="4" t="s">
        <v>8917</v>
      </c>
      <c r="J67" s="4" t="s">
        <v>7577</v>
      </c>
    </row>
    <row r="68" spans="1:10" x14ac:dyDescent="0.2">
      <c r="A68" s="4" t="s">
        <v>248</v>
      </c>
      <c r="B68" s="4" t="s">
        <v>249</v>
      </c>
      <c r="C68" s="4" t="s">
        <v>234</v>
      </c>
      <c r="D68" s="4" t="s">
        <v>4374</v>
      </c>
      <c r="E68" s="4" t="s">
        <v>7577</v>
      </c>
      <c r="F68" s="4" t="s">
        <v>7784</v>
      </c>
      <c r="G68" s="4" t="s">
        <v>7577</v>
      </c>
      <c r="H68" s="4" t="s">
        <v>214</v>
      </c>
      <c r="I68" s="4" t="s">
        <v>8917</v>
      </c>
      <c r="J68" s="4" t="s">
        <v>7577</v>
      </c>
    </row>
    <row r="69" spans="1:10" x14ac:dyDescent="0.2">
      <c r="A69" s="4" t="s">
        <v>250</v>
      </c>
      <c r="B69" s="4" t="s">
        <v>251</v>
      </c>
      <c r="C69" s="4" t="s">
        <v>234</v>
      </c>
      <c r="D69" s="4" t="s">
        <v>4374</v>
      </c>
      <c r="E69" s="4" t="s">
        <v>7577</v>
      </c>
      <c r="F69" s="4" t="s">
        <v>7785</v>
      </c>
      <c r="G69" s="4" t="s">
        <v>7577</v>
      </c>
      <c r="H69" s="4" t="s">
        <v>214</v>
      </c>
      <c r="I69" s="4" t="s">
        <v>8917</v>
      </c>
      <c r="J69" s="4" t="s">
        <v>7577</v>
      </c>
    </row>
    <row r="70" spans="1:10" x14ac:dyDescent="0.2">
      <c r="A70" s="4" t="s">
        <v>252</v>
      </c>
      <c r="B70" s="4" t="s">
        <v>253</v>
      </c>
      <c r="C70" s="4" t="s">
        <v>234</v>
      </c>
      <c r="D70" s="4" t="s">
        <v>4374</v>
      </c>
      <c r="E70" s="4" t="s">
        <v>7577</v>
      </c>
      <c r="F70" s="4" t="s">
        <v>7786</v>
      </c>
      <c r="G70" s="4" t="s">
        <v>7577</v>
      </c>
      <c r="H70" s="4" t="s">
        <v>214</v>
      </c>
      <c r="I70" s="4" t="s">
        <v>8917</v>
      </c>
      <c r="J70" s="4" t="s">
        <v>7577</v>
      </c>
    </row>
    <row r="71" spans="1:10" x14ac:dyDescent="0.2">
      <c r="A71" s="4" t="s">
        <v>254</v>
      </c>
      <c r="B71" s="4" t="s">
        <v>255</v>
      </c>
      <c r="C71" s="4" t="s">
        <v>234</v>
      </c>
      <c r="D71" s="4" t="s">
        <v>4374</v>
      </c>
      <c r="E71" s="4" t="s">
        <v>7577</v>
      </c>
      <c r="F71" s="4" t="s">
        <v>7577</v>
      </c>
      <c r="G71" s="4" t="s">
        <v>7577</v>
      </c>
      <c r="H71" s="4" t="s">
        <v>214</v>
      </c>
      <c r="I71" s="4" t="s">
        <v>8917</v>
      </c>
      <c r="J71" s="4" t="s">
        <v>7577</v>
      </c>
    </row>
    <row r="72" spans="1:10" x14ac:dyDescent="0.2">
      <c r="A72" s="4" t="s">
        <v>256</v>
      </c>
      <c r="B72" s="4" t="s">
        <v>257</v>
      </c>
      <c r="C72" s="4" t="s">
        <v>234</v>
      </c>
      <c r="D72" s="4" t="s">
        <v>4374</v>
      </c>
      <c r="E72" s="4" t="s">
        <v>7577</v>
      </c>
      <c r="F72" s="4" t="s">
        <v>7577</v>
      </c>
      <c r="G72" s="4" t="s">
        <v>7577</v>
      </c>
      <c r="H72" s="4" t="s">
        <v>214</v>
      </c>
      <c r="I72" s="4" t="s">
        <v>8928</v>
      </c>
      <c r="J72" s="4" t="s">
        <v>7577</v>
      </c>
    </row>
    <row r="73" spans="1:10" x14ac:dyDescent="0.2">
      <c r="A73" s="4" t="s">
        <v>258</v>
      </c>
      <c r="B73" s="4" t="s">
        <v>259</v>
      </c>
      <c r="C73" s="4" t="s">
        <v>234</v>
      </c>
      <c r="D73" s="4" t="s">
        <v>4374</v>
      </c>
      <c r="E73" s="4" t="s">
        <v>7577</v>
      </c>
      <c r="F73" s="4" t="s">
        <v>7787</v>
      </c>
      <c r="G73" s="4" t="s">
        <v>7577</v>
      </c>
      <c r="H73" s="4" t="s">
        <v>214</v>
      </c>
      <c r="I73" s="4" t="s">
        <v>8924</v>
      </c>
      <c r="J73" s="4" t="s">
        <v>7577</v>
      </c>
    </row>
    <row r="74" spans="1:10" x14ac:dyDescent="0.2">
      <c r="A74" s="4" t="s">
        <v>260</v>
      </c>
      <c r="B74" s="4" t="s">
        <v>261</v>
      </c>
      <c r="C74" s="4" t="s">
        <v>234</v>
      </c>
      <c r="D74" s="4" t="s">
        <v>4374</v>
      </c>
      <c r="E74" s="4" t="s">
        <v>7577</v>
      </c>
      <c r="F74" s="4" t="s">
        <v>7788</v>
      </c>
      <c r="G74" s="4" t="s">
        <v>7577</v>
      </c>
      <c r="H74" s="4" t="s">
        <v>214</v>
      </c>
      <c r="I74" s="4" t="s">
        <v>8925</v>
      </c>
      <c r="J74" s="4" t="s">
        <v>7577</v>
      </c>
    </row>
    <row r="75" spans="1:10" x14ac:dyDescent="0.2">
      <c r="A75" s="4" t="s">
        <v>262</v>
      </c>
      <c r="B75" s="4" t="s">
        <v>263</v>
      </c>
      <c r="C75" s="4" t="s">
        <v>234</v>
      </c>
      <c r="D75" s="4" t="s">
        <v>4374</v>
      </c>
      <c r="E75" s="4" t="s">
        <v>7577</v>
      </c>
      <c r="F75" s="4" t="s">
        <v>7577</v>
      </c>
      <c r="G75" s="4" t="s">
        <v>7577</v>
      </c>
      <c r="H75" s="4" t="s">
        <v>214</v>
      </c>
      <c r="I75" s="4" t="s">
        <v>8929</v>
      </c>
      <c r="J75" s="4" t="s">
        <v>7577</v>
      </c>
    </row>
    <row r="76" spans="1:10" x14ac:dyDescent="0.2">
      <c r="A76" s="4" t="s">
        <v>264</v>
      </c>
      <c r="B76" s="4" t="s">
        <v>265</v>
      </c>
      <c r="C76" s="4" t="s">
        <v>234</v>
      </c>
      <c r="D76" s="4" t="s">
        <v>4374</v>
      </c>
      <c r="E76" s="4" t="s">
        <v>7577</v>
      </c>
      <c r="F76" s="4" t="s">
        <v>7577</v>
      </c>
      <c r="G76" s="4" t="s">
        <v>7577</v>
      </c>
      <c r="H76" s="4" t="s">
        <v>214</v>
      </c>
      <c r="I76" s="4" t="s">
        <v>8930</v>
      </c>
      <c r="J76" s="4" t="s">
        <v>7577</v>
      </c>
    </row>
    <row r="77" spans="1:10" x14ac:dyDescent="0.2">
      <c r="A77" s="4" t="s">
        <v>266</v>
      </c>
      <c r="B77" s="4" t="s">
        <v>267</v>
      </c>
      <c r="C77" s="4" t="s">
        <v>234</v>
      </c>
      <c r="D77" s="4" t="s">
        <v>4374</v>
      </c>
      <c r="E77" s="4" t="s">
        <v>7577</v>
      </c>
      <c r="F77" s="4" t="s">
        <v>7577</v>
      </c>
      <c r="G77" s="4" t="s">
        <v>7577</v>
      </c>
      <c r="H77" s="4" t="s">
        <v>214</v>
      </c>
      <c r="I77" s="4" t="s">
        <v>8930</v>
      </c>
      <c r="J77" s="4" t="s">
        <v>7577</v>
      </c>
    </row>
    <row r="78" spans="1:10" x14ac:dyDescent="0.2">
      <c r="A78" s="4" t="s">
        <v>268</v>
      </c>
      <c r="B78" s="4" t="s">
        <v>269</v>
      </c>
      <c r="C78" s="4" t="s">
        <v>234</v>
      </c>
      <c r="D78" s="4" t="s">
        <v>4374</v>
      </c>
      <c r="E78" s="4" t="s">
        <v>7577</v>
      </c>
      <c r="F78" s="4" t="s">
        <v>7577</v>
      </c>
      <c r="G78" s="4" t="s">
        <v>7577</v>
      </c>
      <c r="H78" s="4" t="s">
        <v>214</v>
      </c>
      <c r="I78" s="4" t="s">
        <v>8930</v>
      </c>
      <c r="J78" s="4" t="s">
        <v>7577</v>
      </c>
    </row>
    <row r="79" spans="1:10" x14ac:dyDescent="0.2">
      <c r="A79" s="4" t="s">
        <v>270</v>
      </c>
      <c r="B79" s="4" t="s">
        <v>271</v>
      </c>
      <c r="C79" s="4" t="s">
        <v>234</v>
      </c>
      <c r="D79" s="4" t="s">
        <v>4374</v>
      </c>
      <c r="E79" s="4" t="s">
        <v>7577</v>
      </c>
      <c r="F79" s="4" t="s">
        <v>7577</v>
      </c>
      <c r="G79" s="4" t="s">
        <v>7577</v>
      </c>
      <c r="H79" s="4" t="s">
        <v>214</v>
      </c>
      <c r="I79" s="4" t="s">
        <v>8931</v>
      </c>
      <c r="J79" s="4" t="s">
        <v>7577</v>
      </c>
    </row>
    <row r="80" spans="1:10" x14ac:dyDescent="0.2">
      <c r="A80" s="4" t="s">
        <v>272</v>
      </c>
      <c r="B80" s="4" t="s">
        <v>273</v>
      </c>
      <c r="C80" s="4" t="s">
        <v>234</v>
      </c>
      <c r="D80" s="4" t="s">
        <v>4374</v>
      </c>
      <c r="E80" s="4" t="s">
        <v>7577</v>
      </c>
      <c r="F80" s="4" t="s">
        <v>7577</v>
      </c>
      <c r="G80" s="4" t="s">
        <v>7577</v>
      </c>
      <c r="H80" s="4" t="s">
        <v>214</v>
      </c>
      <c r="I80" s="4" t="s">
        <v>8931</v>
      </c>
      <c r="J80" s="4" t="s">
        <v>7577</v>
      </c>
    </row>
    <row r="81" spans="1:10" x14ac:dyDescent="0.2">
      <c r="A81" s="4" t="s">
        <v>274</v>
      </c>
      <c r="B81" s="4" t="s">
        <v>275</v>
      </c>
      <c r="C81" s="4" t="s">
        <v>234</v>
      </c>
      <c r="D81" s="4" t="s">
        <v>4374</v>
      </c>
      <c r="E81" s="4" t="s">
        <v>7577</v>
      </c>
      <c r="F81" s="4" t="s">
        <v>7577</v>
      </c>
      <c r="G81" s="4" t="s">
        <v>7577</v>
      </c>
      <c r="H81" s="4" t="s">
        <v>214</v>
      </c>
      <c r="I81" s="4" t="s">
        <v>8932</v>
      </c>
      <c r="J81" s="4" t="s">
        <v>7577</v>
      </c>
    </row>
    <row r="82" spans="1:10" x14ac:dyDescent="0.2">
      <c r="A82" s="4" t="s">
        <v>276</v>
      </c>
      <c r="B82" s="4" t="s">
        <v>277</v>
      </c>
      <c r="C82" s="4" t="s">
        <v>234</v>
      </c>
      <c r="D82" s="4" t="s">
        <v>4374</v>
      </c>
      <c r="E82" s="4" t="s">
        <v>7577</v>
      </c>
      <c r="F82" s="4" t="s">
        <v>7577</v>
      </c>
      <c r="G82" s="4" t="s">
        <v>7577</v>
      </c>
      <c r="H82" s="4" t="s">
        <v>214</v>
      </c>
      <c r="I82" s="4" t="s">
        <v>8932</v>
      </c>
      <c r="J82" s="4" t="s">
        <v>7577</v>
      </c>
    </row>
    <row r="83" spans="1:10" x14ac:dyDescent="0.2">
      <c r="A83" s="4" t="s">
        <v>278</v>
      </c>
      <c r="B83" s="4" t="s">
        <v>279</v>
      </c>
      <c r="C83" s="4" t="s">
        <v>234</v>
      </c>
      <c r="D83" s="4" t="s">
        <v>4374</v>
      </c>
      <c r="E83" s="4" t="s">
        <v>7577</v>
      </c>
      <c r="F83" s="4" t="s">
        <v>7789</v>
      </c>
      <c r="G83" s="4" t="s">
        <v>7577</v>
      </c>
      <c r="H83" s="4" t="s">
        <v>214</v>
      </c>
      <c r="I83" s="4" t="s">
        <v>8933</v>
      </c>
      <c r="J83" s="4" t="s">
        <v>7577</v>
      </c>
    </row>
    <row r="84" spans="1:10" x14ac:dyDescent="0.2">
      <c r="A84" s="4" t="s">
        <v>8934</v>
      </c>
      <c r="B84" s="4" t="s">
        <v>8935</v>
      </c>
      <c r="C84" s="4" t="s">
        <v>234</v>
      </c>
      <c r="D84" s="4" t="s">
        <v>4374</v>
      </c>
      <c r="E84" s="4" t="s">
        <v>7577</v>
      </c>
      <c r="F84" s="4" t="s">
        <v>8936</v>
      </c>
      <c r="G84" s="4" t="s">
        <v>7577</v>
      </c>
      <c r="H84" s="4" t="s">
        <v>214</v>
      </c>
      <c r="I84" s="4" t="s">
        <v>8937</v>
      </c>
      <c r="J84" s="4" t="s">
        <v>7577</v>
      </c>
    </row>
    <row r="85" spans="1:10" x14ac:dyDescent="0.2">
      <c r="A85" s="4" t="s">
        <v>280</v>
      </c>
      <c r="B85" s="4" t="s">
        <v>281</v>
      </c>
      <c r="C85" s="4" t="s">
        <v>234</v>
      </c>
      <c r="D85" s="4" t="s">
        <v>4374</v>
      </c>
      <c r="E85" s="4" t="s">
        <v>7577</v>
      </c>
      <c r="F85" s="4" t="s">
        <v>7577</v>
      </c>
      <c r="G85" s="4" t="s">
        <v>7577</v>
      </c>
      <c r="H85" s="4" t="s">
        <v>214</v>
      </c>
      <c r="I85" s="4" t="s">
        <v>8918</v>
      </c>
      <c r="J85" s="4" t="s">
        <v>7577</v>
      </c>
    </row>
    <row r="86" spans="1:10" x14ac:dyDescent="0.2">
      <c r="A86" s="4" t="s">
        <v>282</v>
      </c>
      <c r="B86" s="4" t="s">
        <v>283</v>
      </c>
      <c r="C86" s="4" t="s">
        <v>216</v>
      </c>
      <c r="D86" s="4" t="s">
        <v>4035</v>
      </c>
      <c r="E86" s="4" t="s">
        <v>8938</v>
      </c>
      <c r="F86" s="4" t="s">
        <v>7790</v>
      </c>
      <c r="G86" s="4" t="s">
        <v>7577</v>
      </c>
      <c r="H86" s="4" t="s">
        <v>214</v>
      </c>
      <c r="I86" s="4" t="s">
        <v>8916</v>
      </c>
      <c r="J86" s="4" t="s">
        <v>7577</v>
      </c>
    </row>
    <row r="87" spans="1:10" x14ac:dyDescent="0.2">
      <c r="A87" s="4" t="s">
        <v>284</v>
      </c>
      <c r="B87" s="4" t="s">
        <v>285</v>
      </c>
      <c r="C87" s="4" t="s">
        <v>282</v>
      </c>
      <c r="D87" s="4" t="s">
        <v>4374</v>
      </c>
      <c r="E87" s="4" t="s">
        <v>7577</v>
      </c>
      <c r="F87" s="4" t="s">
        <v>7577</v>
      </c>
      <c r="G87" s="4" t="s">
        <v>7577</v>
      </c>
      <c r="H87" s="4" t="s">
        <v>214</v>
      </c>
      <c r="I87" s="4" t="s">
        <v>8916</v>
      </c>
      <c r="J87" s="4" t="s">
        <v>7577</v>
      </c>
    </row>
    <row r="88" spans="1:10" x14ac:dyDescent="0.2">
      <c r="A88" s="4" t="s">
        <v>286</v>
      </c>
      <c r="B88" s="4" t="s">
        <v>287</v>
      </c>
      <c r="C88" s="4" t="s">
        <v>216</v>
      </c>
      <c r="D88" s="4" t="s">
        <v>4035</v>
      </c>
      <c r="E88" s="4" t="s">
        <v>8939</v>
      </c>
      <c r="F88" s="4" t="s">
        <v>7791</v>
      </c>
      <c r="G88" s="4" t="s">
        <v>7577</v>
      </c>
      <c r="H88" s="4" t="s">
        <v>214</v>
      </c>
      <c r="I88" s="4" t="s">
        <v>8916</v>
      </c>
      <c r="J88" s="4" t="s">
        <v>7577</v>
      </c>
    </row>
    <row r="89" spans="1:10" x14ac:dyDescent="0.2">
      <c r="A89" s="4" t="s">
        <v>288</v>
      </c>
      <c r="B89" s="4" t="s">
        <v>289</v>
      </c>
      <c r="C89" s="4" t="s">
        <v>286</v>
      </c>
      <c r="D89" s="4" t="s">
        <v>4374</v>
      </c>
      <c r="E89" s="4" t="s">
        <v>7577</v>
      </c>
      <c r="F89" s="4" t="s">
        <v>7577</v>
      </c>
      <c r="G89" s="4" t="s">
        <v>7577</v>
      </c>
      <c r="H89" s="4" t="s">
        <v>214</v>
      </c>
      <c r="I89" s="4" t="s">
        <v>8916</v>
      </c>
      <c r="J89" s="4" t="s">
        <v>7577</v>
      </c>
    </row>
    <row r="90" spans="1:10" x14ac:dyDescent="0.2">
      <c r="A90" s="4" t="s">
        <v>290</v>
      </c>
      <c r="B90" s="4" t="s">
        <v>291</v>
      </c>
      <c r="C90" s="4" t="s">
        <v>286</v>
      </c>
      <c r="D90" s="4" t="s">
        <v>4374</v>
      </c>
      <c r="E90" s="4" t="s">
        <v>7577</v>
      </c>
      <c r="F90" s="4" t="s">
        <v>7577</v>
      </c>
      <c r="G90" s="4" t="s">
        <v>7577</v>
      </c>
      <c r="H90" s="4" t="s">
        <v>214</v>
      </c>
      <c r="I90" s="4" t="s">
        <v>8916</v>
      </c>
      <c r="J90" s="4" t="s">
        <v>7577</v>
      </c>
    </row>
    <row r="91" spans="1:10" x14ac:dyDescent="0.2">
      <c r="A91" s="4" t="s">
        <v>292</v>
      </c>
      <c r="B91" s="4" t="s">
        <v>293</v>
      </c>
      <c r="C91" s="4" t="s">
        <v>286</v>
      </c>
      <c r="D91" s="4" t="s">
        <v>4374</v>
      </c>
      <c r="E91" s="4" t="s">
        <v>7577</v>
      </c>
      <c r="F91" s="4" t="s">
        <v>7577</v>
      </c>
      <c r="G91" s="4" t="s">
        <v>7577</v>
      </c>
      <c r="H91" s="4" t="s">
        <v>214</v>
      </c>
      <c r="I91" s="4" t="s">
        <v>8916</v>
      </c>
      <c r="J91" s="4" t="s">
        <v>7577</v>
      </c>
    </row>
    <row r="92" spans="1:10" x14ac:dyDescent="0.2">
      <c r="A92" s="4" t="s">
        <v>294</v>
      </c>
      <c r="B92" s="4" t="s">
        <v>295</v>
      </c>
      <c r="C92" s="4" t="s">
        <v>286</v>
      </c>
      <c r="D92" s="4" t="s">
        <v>4374</v>
      </c>
      <c r="E92" s="4" t="s">
        <v>7577</v>
      </c>
      <c r="F92" s="4" t="s">
        <v>7577</v>
      </c>
      <c r="G92" s="4" t="s">
        <v>7577</v>
      </c>
      <c r="H92" s="4" t="s">
        <v>214</v>
      </c>
      <c r="I92" s="4" t="s">
        <v>8916</v>
      </c>
      <c r="J92" s="4" t="s">
        <v>7577</v>
      </c>
    </row>
    <row r="93" spans="1:10" x14ac:dyDescent="0.2">
      <c r="A93" s="4" t="s">
        <v>296</v>
      </c>
      <c r="B93" s="4" t="s">
        <v>297</v>
      </c>
      <c r="C93" s="4" t="s">
        <v>286</v>
      </c>
      <c r="D93" s="4" t="s">
        <v>4374</v>
      </c>
      <c r="E93" s="4" t="s">
        <v>7577</v>
      </c>
      <c r="F93" s="4" t="s">
        <v>7577</v>
      </c>
      <c r="G93" s="4" t="s">
        <v>7577</v>
      </c>
      <c r="H93" s="4" t="s">
        <v>214</v>
      </c>
      <c r="I93" s="4" t="s">
        <v>8916</v>
      </c>
      <c r="J93" s="4" t="s">
        <v>7577</v>
      </c>
    </row>
    <row r="94" spans="1:10" x14ac:dyDescent="0.2">
      <c r="A94" s="4" t="s">
        <v>298</v>
      </c>
      <c r="B94" s="4" t="s">
        <v>299</v>
      </c>
      <c r="C94" s="4" t="s">
        <v>286</v>
      </c>
      <c r="D94" s="4" t="s">
        <v>4374</v>
      </c>
      <c r="E94" s="4" t="s">
        <v>7577</v>
      </c>
      <c r="F94" s="4" t="s">
        <v>7577</v>
      </c>
      <c r="G94" s="4" t="s">
        <v>7577</v>
      </c>
      <c r="H94" s="4" t="s">
        <v>214</v>
      </c>
      <c r="I94" s="4" t="s">
        <v>8916</v>
      </c>
      <c r="J94" s="4" t="s">
        <v>7577</v>
      </c>
    </row>
    <row r="95" spans="1:10" x14ac:dyDescent="0.2">
      <c r="A95" s="4" t="s">
        <v>300</v>
      </c>
      <c r="B95" s="4" t="s">
        <v>301</v>
      </c>
      <c r="C95" s="4" t="s">
        <v>286</v>
      </c>
      <c r="D95" s="4" t="s">
        <v>4374</v>
      </c>
      <c r="E95" s="4" t="s">
        <v>7577</v>
      </c>
      <c r="F95" s="4" t="s">
        <v>7577</v>
      </c>
      <c r="G95" s="4" t="s">
        <v>7577</v>
      </c>
      <c r="H95" s="4" t="s">
        <v>214</v>
      </c>
      <c r="I95" s="4" t="s">
        <v>8940</v>
      </c>
      <c r="J95" s="4" t="s">
        <v>7577</v>
      </c>
    </row>
    <row r="96" spans="1:10" x14ac:dyDescent="0.2">
      <c r="A96" s="4" t="s">
        <v>302</v>
      </c>
      <c r="B96" s="4" t="s">
        <v>303</v>
      </c>
      <c r="C96" s="4" t="s">
        <v>286</v>
      </c>
      <c r="D96" s="4" t="s">
        <v>4374</v>
      </c>
      <c r="E96" s="4" t="s">
        <v>7577</v>
      </c>
      <c r="F96" s="4" t="s">
        <v>7577</v>
      </c>
      <c r="G96" s="4" t="s">
        <v>7577</v>
      </c>
      <c r="H96" s="4" t="s">
        <v>214</v>
      </c>
      <c r="I96" s="4" t="s">
        <v>8940</v>
      </c>
      <c r="J96" s="4" t="s">
        <v>7577</v>
      </c>
    </row>
    <row r="97" spans="1:10" x14ac:dyDescent="0.2">
      <c r="A97" s="4" t="s">
        <v>304</v>
      </c>
      <c r="B97" s="4" t="s">
        <v>305</v>
      </c>
      <c r="C97" s="4" t="s">
        <v>286</v>
      </c>
      <c r="D97" s="4" t="s">
        <v>4374</v>
      </c>
      <c r="E97" s="4" t="s">
        <v>7577</v>
      </c>
      <c r="F97" s="4" t="s">
        <v>7577</v>
      </c>
      <c r="G97" s="4" t="s">
        <v>7577</v>
      </c>
      <c r="H97" s="4" t="s">
        <v>214</v>
      </c>
      <c r="I97" s="4" t="s">
        <v>8918</v>
      </c>
      <c r="J97" s="4" t="s">
        <v>7577</v>
      </c>
    </row>
    <row r="98" spans="1:10" x14ac:dyDescent="0.2">
      <c r="A98" s="4" t="s">
        <v>306</v>
      </c>
      <c r="B98" s="4" t="s">
        <v>307</v>
      </c>
      <c r="C98" s="4" t="s">
        <v>215</v>
      </c>
      <c r="D98" s="4" t="s">
        <v>2652</v>
      </c>
      <c r="E98" s="4" t="s">
        <v>7586</v>
      </c>
      <c r="F98" s="4" t="s">
        <v>8941</v>
      </c>
      <c r="G98" s="4" t="s">
        <v>7577</v>
      </c>
      <c r="H98" s="4" t="s">
        <v>214</v>
      </c>
      <c r="I98" s="4" t="s">
        <v>8916</v>
      </c>
      <c r="J98" s="4" t="s">
        <v>7577</v>
      </c>
    </row>
    <row r="99" spans="1:10" x14ac:dyDescent="0.2">
      <c r="A99" s="4" t="s">
        <v>308</v>
      </c>
      <c r="B99" s="4" t="s">
        <v>307</v>
      </c>
      <c r="C99" s="4" t="s">
        <v>306</v>
      </c>
      <c r="D99" s="4" t="s">
        <v>4035</v>
      </c>
      <c r="E99" s="4" t="s">
        <v>8942</v>
      </c>
      <c r="F99" s="4" t="s">
        <v>7792</v>
      </c>
      <c r="G99" s="4" t="s">
        <v>7577</v>
      </c>
      <c r="H99" s="4" t="s">
        <v>214</v>
      </c>
      <c r="I99" s="4" t="s">
        <v>8916</v>
      </c>
      <c r="J99" s="4" t="s">
        <v>7577</v>
      </c>
    </row>
    <row r="100" spans="1:10" x14ac:dyDescent="0.2">
      <c r="A100" s="4" t="s">
        <v>309</v>
      </c>
      <c r="B100" s="4" t="s">
        <v>310</v>
      </c>
      <c r="C100" s="4" t="s">
        <v>308</v>
      </c>
      <c r="D100" s="4" t="s">
        <v>4374</v>
      </c>
      <c r="E100" s="4" t="s">
        <v>7577</v>
      </c>
      <c r="F100" s="4" t="s">
        <v>8943</v>
      </c>
      <c r="G100" s="4" t="s">
        <v>7577</v>
      </c>
      <c r="H100" s="4" t="s">
        <v>214</v>
      </c>
      <c r="I100" s="4" t="s">
        <v>8916</v>
      </c>
      <c r="J100" s="4" t="s">
        <v>7577</v>
      </c>
    </row>
    <row r="101" spans="1:10" x14ac:dyDescent="0.2">
      <c r="A101" s="4" t="s">
        <v>311</v>
      </c>
      <c r="B101" s="4" t="s">
        <v>312</v>
      </c>
      <c r="C101" s="4" t="s">
        <v>308</v>
      </c>
      <c r="D101" s="4" t="s">
        <v>4374</v>
      </c>
      <c r="E101" s="4" t="s">
        <v>7577</v>
      </c>
      <c r="F101" s="4" t="s">
        <v>7793</v>
      </c>
      <c r="G101" s="4" t="s">
        <v>7577</v>
      </c>
      <c r="H101" s="4" t="s">
        <v>214</v>
      </c>
      <c r="I101" s="4" t="s">
        <v>8916</v>
      </c>
      <c r="J101" s="4" t="s">
        <v>7577</v>
      </c>
    </row>
    <row r="102" spans="1:10" x14ac:dyDescent="0.2">
      <c r="A102" s="4" t="s">
        <v>313</v>
      </c>
      <c r="B102" s="4" t="s">
        <v>314</v>
      </c>
      <c r="C102" s="4" t="s">
        <v>308</v>
      </c>
      <c r="D102" s="4" t="s">
        <v>4374</v>
      </c>
      <c r="E102" s="4" t="s">
        <v>7577</v>
      </c>
      <c r="F102" s="4" t="s">
        <v>7577</v>
      </c>
      <c r="G102" s="4" t="s">
        <v>7577</v>
      </c>
      <c r="H102" s="4" t="s">
        <v>214</v>
      </c>
      <c r="I102" s="4" t="s">
        <v>8916</v>
      </c>
      <c r="J102" s="4" t="s">
        <v>7577</v>
      </c>
    </row>
    <row r="103" spans="1:10" x14ac:dyDescent="0.2">
      <c r="A103" s="4" t="s">
        <v>315</v>
      </c>
      <c r="B103" s="4" t="s">
        <v>316</v>
      </c>
      <c r="C103" s="4" t="s">
        <v>308</v>
      </c>
      <c r="D103" s="4" t="s">
        <v>4374</v>
      </c>
      <c r="E103" s="4" t="s">
        <v>7577</v>
      </c>
      <c r="F103" s="4" t="s">
        <v>7577</v>
      </c>
      <c r="G103" s="4" t="s">
        <v>7577</v>
      </c>
      <c r="H103" s="4" t="s">
        <v>214</v>
      </c>
      <c r="I103" s="4" t="s">
        <v>8917</v>
      </c>
      <c r="J103" s="4" t="s">
        <v>7577</v>
      </c>
    </row>
    <row r="104" spans="1:10" x14ac:dyDescent="0.2">
      <c r="A104" s="4" t="s">
        <v>317</v>
      </c>
      <c r="B104" s="4" t="s">
        <v>318</v>
      </c>
      <c r="C104" s="4" t="s">
        <v>308</v>
      </c>
      <c r="D104" s="4" t="s">
        <v>4374</v>
      </c>
      <c r="E104" s="4" t="s">
        <v>7577</v>
      </c>
      <c r="F104" s="4" t="s">
        <v>7577</v>
      </c>
      <c r="G104" s="4" t="s">
        <v>7577</v>
      </c>
      <c r="H104" s="4" t="s">
        <v>214</v>
      </c>
      <c r="I104" s="4" t="s">
        <v>8918</v>
      </c>
      <c r="J104" s="4" t="s">
        <v>7577</v>
      </c>
    </row>
    <row r="105" spans="1:10" x14ac:dyDescent="0.2">
      <c r="A105" s="4" t="s">
        <v>319</v>
      </c>
      <c r="B105" s="4" t="s">
        <v>320</v>
      </c>
      <c r="C105" s="4" t="s">
        <v>308</v>
      </c>
      <c r="D105" s="4" t="s">
        <v>4374</v>
      </c>
      <c r="E105" s="4" t="s">
        <v>7577</v>
      </c>
      <c r="F105" s="4" t="s">
        <v>7577</v>
      </c>
      <c r="G105" s="4" t="s">
        <v>7577</v>
      </c>
      <c r="H105" s="4" t="s">
        <v>214</v>
      </c>
      <c r="I105" s="4" t="s">
        <v>8918</v>
      </c>
      <c r="J105" s="4" t="s">
        <v>7577</v>
      </c>
    </row>
    <row r="106" spans="1:10" x14ac:dyDescent="0.2">
      <c r="A106" s="4" t="s">
        <v>321</v>
      </c>
      <c r="B106" s="4" t="s">
        <v>322</v>
      </c>
      <c r="C106" s="4" t="s">
        <v>214</v>
      </c>
      <c r="D106" s="4" t="s">
        <v>855</v>
      </c>
      <c r="E106" s="4" t="s">
        <v>7587</v>
      </c>
      <c r="F106" s="4" t="s">
        <v>8944</v>
      </c>
      <c r="G106" s="4" t="s">
        <v>7577</v>
      </c>
      <c r="H106" s="4" t="s">
        <v>214</v>
      </c>
      <c r="I106" s="4" t="s">
        <v>8916</v>
      </c>
      <c r="J106" s="4" t="s">
        <v>7577</v>
      </c>
    </row>
    <row r="107" spans="1:10" x14ac:dyDescent="0.2">
      <c r="A107" s="4" t="s">
        <v>323</v>
      </c>
      <c r="B107" s="4" t="s">
        <v>322</v>
      </c>
      <c r="C107" s="4" t="s">
        <v>321</v>
      </c>
      <c r="D107" s="4" t="s">
        <v>2652</v>
      </c>
      <c r="E107" s="4" t="s">
        <v>7588</v>
      </c>
      <c r="F107" s="4" t="s">
        <v>8945</v>
      </c>
      <c r="G107" s="4" t="s">
        <v>7577</v>
      </c>
      <c r="H107" s="4" t="s">
        <v>214</v>
      </c>
      <c r="I107" s="4" t="s">
        <v>8916</v>
      </c>
      <c r="J107" s="4" t="s">
        <v>7577</v>
      </c>
    </row>
    <row r="108" spans="1:10" x14ac:dyDescent="0.2">
      <c r="A108" s="4" t="s">
        <v>324</v>
      </c>
      <c r="B108" s="4" t="s">
        <v>325</v>
      </c>
      <c r="C108" s="4" t="s">
        <v>323</v>
      </c>
      <c r="D108" s="4" t="s">
        <v>4035</v>
      </c>
      <c r="E108" s="4" t="s">
        <v>8946</v>
      </c>
      <c r="F108" s="4" t="s">
        <v>7794</v>
      </c>
      <c r="G108" s="4" t="s">
        <v>8947</v>
      </c>
      <c r="H108" s="4" t="s">
        <v>214</v>
      </c>
      <c r="I108" s="4" t="s">
        <v>8916</v>
      </c>
      <c r="J108" s="4" t="s">
        <v>7577</v>
      </c>
    </row>
    <row r="109" spans="1:10" x14ac:dyDescent="0.2">
      <c r="A109" s="4" t="s">
        <v>326</v>
      </c>
      <c r="B109" s="4" t="s">
        <v>327</v>
      </c>
      <c r="C109" s="4" t="s">
        <v>324</v>
      </c>
      <c r="D109" s="4" t="s">
        <v>4374</v>
      </c>
      <c r="E109" s="4" t="s">
        <v>7577</v>
      </c>
      <c r="F109" s="4" t="s">
        <v>7577</v>
      </c>
      <c r="G109" s="4" t="s">
        <v>7577</v>
      </c>
      <c r="H109" s="4" t="s">
        <v>214</v>
      </c>
      <c r="I109" s="4" t="s">
        <v>8916</v>
      </c>
      <c r="J109" s="4" t="s">
        <v>7577</v>
      </c>
    </row>
    <row r="110" spans="1:10" x14ac:dyDescent="0.2">
      <c r="A110" s="4" t="s">
        <v>328</v>
      </c>
      <c r="B110" s="4" t="s">
        <v>329</v>
      </c>
      <c r="C110" s="4" t="s">
        <v>324</v>
      </c>
      <c r="D110" s="4" t="s">
        <v>4374</v>
      </c>
      <c r="E110" s="4" t="s">
        <v>7577</v>
      </c>
      <c r="F110" s="4" t="s">
        <v>7795</v>
      </c>
      <c r="G110" s="4" t="s">
        <v>7577</v>
      </c>
      <c r="H110" s="4" t="s">
        <v>214</v>
      </c>
      <c r="I110" s="4" t="s">
        <v>8916</v>
      </c>
      <c r="J110" s="4" t="s">
        <v>7577</v>
      </c>
    </row>
    <row r="111" spans="1:10" x14ac:dyDescent="0.2">
      <c r="A111" s="4" t="s">
        <v>330</v>
      </c>
      <c r="B111" s="4" t="s">
        <v>331</v>
      </c>
      <c r="C111" s="4" t="s">
        <v>324</v>
      </c>
      <c r="D111" s="4" t="s">
        <v>4374</v>
      </c>
      <c r="E111" s="4" t="s">
        <v>7577</v>
      </c>
      <c r="F111" s="4" t="s">
        <v>7577</v>
      </c>
      <c r="G111" s="4" t="s">
        <v>7577</v>
      </c>
      <c r="H111" s="4" t="s">
        <v>214</v>
      </c>
      <c r="I111" s="4" t="s">
        <v>8917</v>
      </c>
      <c r="J111" s="4" t="s">
        <v>7577</v>
      </c>
    </row>
    <row r="112" spans="1:10" x14ac:dyDescent="0.2">
      <c r="A112" s="4" t="s">
        <v>332</v>
      </c>
      <c r="B112" s="4" t="s">
        <v>333</v>
      </c>
      <c r="C112" s="4" t="s">
        <v>324</v>
      </c>
      <c r="D112" s="4" t="s">
        <v>4374</v>
      </c>
      <c r="E112" s="4" t="s">
        <v>7577</v>
      </c>
      <c r="F112" s="4" t="s">
        <v>7577</v>
      </c>
      <c r="G112" s="4" t="s">
        <v>7577</v>
      </c>
      <c r="H112" s="4" t="s">
        <v>214</v>
      </c>
      <c r="I112" s="4" t="s">
        <v>8918</v>
      </c>
      <c r="J112" s="4" t="s">
        <v>7577</v>
      </c>
    </row>
    <row r="113" spans="1:10" x14ac:dyDescent="0.2">
      <c r="A113" s="4" t="s">
        <v>334</v>
      </c>
      <c r="B113" s="4" t="s">
        <v>335</v>
      </c>
      <c r="C113" s="4" t="s">
        <v>323</v>
      </c>
      <c r="D113" s="4" t="s">
        <v>4035</v>
      </c>
      <c r="E113" s="4" t="s">
        <v>8948</v>
      </c>
      <c r="F113" s="4" t="s">
        <v>7796</v>
      </c>
      <c r="G113" s="4" t="s">
        <v>7577</v>
      </c>
      <c r="H113" s="4" t="s">
        <v>214</v>
      </c>
      <c r="I113" s="4" t="s">
        <v>8916</v>
      </c>
      <c r="J113" s="4" t="s">
        <v>7577</v>
      </c>
    </row>
    <row r="114" spans="1:10" x14ac:dyDescent="0.2">
      <c r="A114" s="4" t="s">
        <v>336</v>
      </c>
      <c r="B114" s="4" t="s">
        <v>337</v>
      </c>
      <c r="C114" s="4" t="s">
        <v>334</v>
      </c>
      <c r="D114" s="4" t="s">
        <v>4374</v>
      </c>
      <c r="E114" s="4" t="s">
        <v>7577</v>
      </c>
      <c r="F114" s="4" t="s">
        <v>7577</v>
      </c>
      <c r="G114" s="4" t="s">
        <v>7577</v>
      </c>
      <c r="H114" s="4" t="s">
        <v>214</v>
      </c>
      <c r="I114" s="4" t="s">
        <v>8916</v>
      </c>
      <c r="J114" s="4" t="s">
        <v>7577</v>
      </c>
    </row>
    <row r="115" spans="1:10" x14ac:dyDescent="0.2">
      <c r="A115" s="4" t="s">
        <v>338</v>
      </c>
      <c r="B115" s="4" t="s">
        <v>339</v>
      </c>
      <c r="C115" s="4" t="s">
        <v>334</v>
      </c>
      <c r="D115" s="4" t="s">
        <v>4374</v>
      </c>
      <c r="E115" s="4" t="s">
        <v>7577</v>
      </c>
      <c r="F115" s="4" t="s">
        <v>7797</v>
      </c>
      <c r="G115" s="4" t="s">
        <v>7577</v>
      </c>
      <c r="H115" s="4" t="s">
        <v>214</v>
      </c>
      <c r="I115" s="4" t="s">
        <v>8916</v>
      </c>
      <c r="J115" s="4" t="s">
        <v>7577</v>
      </c>
    </row>
    <row r="116" spans="1:10" x14ac:dyDescent="0.2">
      <c r="A116" s="4" t="s">
        <v>340</v>
      </c>
      <c r="B116" s="4" t="s">
        <v>341</v>
      </c>
      <c r="C116" s="4" t="s">
        <v>334</v>
      </c>
      <c r="D116" s="4" t="s">
        <v>4374</v>
      </c>
      <c r="E116" s="4" t="s">
        <v>7577</v>
      </c>
      <c r="F116" s="4" t="s">
        <v>7577</v>
      </c>
      <c r="G116" s="4" t="s">
        <v>7577</v>
      </c>
      <c r="H116" s="4" t="s">
        <v>214</v>
      </c>
      <c r="I116" s="4" t="s">
        <v>8916</v>
      </c>
      <c r="J116" s="4" t="s">
        <v>7577</v>
      </c>
    </row>
    <row r="117" spans="1:10" x14ac:dyDescent="0.2">
      <c r="A117" s="4" t="s">
        <v>342</v>
      </c>
      <c r="B117" s="4" t="s">
        <v>343</v>
      </c>
      <c r="C117" s="4" t="s">
        <v>334</v>
      </c>
      <c r="D117" s="4" t="s">
        <v>4374</v>
      </c>
      <c r="E117" s="4" t="s">
        <v>7577</v>
      </c>
      <c r="F117" s="4" t="s">
        <v>7577</v>
      </c>
      <c r="G117" s="4" t="s">
        <v>7577</v>
      </c>
      <c r="H117" s="4" t="s">
        <v>214</v>
      </c>
      <c r="I117" s="4" t="s">
        <v>8931</v>
      </c>
      <c r="J117" s="4" t="s">
        <v>7577</v>
      </c>
    </row>
    <row r="118" spans="1:10" x14ac:dyDescent="0.2">
      <c r="A118" s="4" t="s">
        <v>344</v>
      </c>
      <c r="B118" s="4" t="s">
        <v>345</v>
      </c>
      <c r="C118" s="4" t="s">
        <v>334</v>
      </c>
      <c r="D118" s="4" t="s">
        <v>4374</v>
      </c>
      <c r="E118" s="4" t="s">
        <v>7577</v>
      </c>
      <c r="F118" s="4" t="s">
        <v>7577</v>
      </c>
      <c r="G118" s="4" t="s">
        <v>7577</v>
      </c>
      <c r="H118" s="4" t="s">
        <v>214</v>
      </c>
      <c r="I118" s="4" t="s">
        <v>8931</v>
      </c>
      <c r="J118" s="4" t="s">
        <v>7577</v>
      </c>
    </row>
    <row r="119" spans="1:10" x14ac:dyDescent="0.2">
      <c r="A119" s="4" t="s">
        <v>346</v>
      </c>
      <c r="B119" s="4" t="s">
        <v>347</v>
      </c>
      <c r="C119" s="4" t="s">
        <v>334</v>
      </c>
      <c r="D119" s="4" t="s">
        <v>4374</v>
      </c>
      <c r="E119" s="4" t="s">
        <v>7577</v>
      </c>
      <c r="F119" s="4" t="s">
        <v>7577</v>
      </c>
      <c r="G119" s="4" t="s">
        <v>7577</v>
      </c>
      <c r="H119" s="4" t="s">
        <v>214</v>
      </c>
      <c r="I119" s="4" t="s">
        <v>8918</v>
      </c>
      <c r="J119" s="4" t="s">
        <v>7577</v>
      </c>
    </row>
    <row r="120" spans="1:10" x14ac:dyDescent="0.2">
      <c r="A120" s="4" t="s">
        <v>348</v>
      </c>
      <c r="B120" s="4" t="s">
        <v>349</v>
      </c>
      <c r="C120" s="4" t="s">
        <v>323</v>
      </c>
      <c r="D120" s="4" t="s">
        <v>4035</v>
      </c>
      <c r="E120" s="4" t="s">
        <v>8949</v>
      </c>
      <c r="F120" s="4" t="s">
        <v>7798</v>
      </c>
      <c r="G120" s="4" t="s">
        <v>7577</v>
      </c>
      <c r="H120" s="4" t="s">
        <v>214</v>
      </c>
      <c r="I120" s="4" t="s">
        <v>8916</v>
      </c>
      <c r="J120" s="4" t="s">
        <v>7577</v>
      </c>
    </row>
    <row r="121" spans="1:10" x14ac:dyDescent="0.2">
      <c r="A121" s="4" t="s">
        <v>350</v>
      </c>
      <c r="B121" s="4" t="s">
        <v>351</v>
      </c>
      <c r="C121" s="4" t="s">
        <v>348</v>
      </c>
      <c r="D121" s="4" t="s">
        <v>4374</v>
      </c>
      <c r="E121" s="4" t="s">
        <v>7577</v>
      </c>
      <c r="F121" s="4" t="s">
        <v>7577</v>
      </c>
      <c r="G121" s="4" t="s">
        <v>7577</v>
      </c>
      <c r="H121" s="4" t="s">
        <v>214</v>
      </c>
      <c r="I121" s="4" t="s">
        <v>8916</v>
      </c>
      <c r="J121" s="4" t="s">
        <v>7577</v>
      </c>
    </row>
    <row r="122" spans="1:10" x14ac:dyDescent="0.2">
      <c r="A122" s="4" t="s">
        <v>352</v>
      </c>
      <c r="B122" s="4" t="s">
        <v>353</v>
      </c>
      <c r="C122" s="4" t="s">
        <v>348</v>
      </c>
      <c r="D122" s="4" t="s">
        <v>4374</v>
      </c>
      <c r="E122" s="4" t="s">
        <v>7577</v>
      </c>
      <c r="F122" s="4" t="s">
        <v>7577</v>
      </c>
      <c r="G122" s="4" t="s">
        <v>7577</v>
      </c>
      <c r="H122" s="4" t="s">
        <v>214</v>
      </c>
      <c r="I122" s="4" t="s">
        <v>8916</v>
      </c>
      <c r="J122" s="4" t="s">
        <v>7577</v>
      </c>
    </row>
    <row r="123" spans="1:10" x14ac:dyDescent="0.2">
      <c r="A123" s="4" t="s">
        <v>354</v>
      </c>
      <c r="B123" s="4" t="s">
        <v>355</v>
      </c>
      <c r="C123" s="4" t="s">
        <v>348</v>
      </c>
      <c r="D123" s="4" t="s">
        <v>4374</v>
      </c>
      <c r="E123" s="4" t="s">
        <v>7577</v>
      </c>
      <c r="F123" s="4" t="s">
        <v>7799</v>
      </c>
      <c r="G123" s="4" t="s">
        <v>7577</v>
      </c>
      <c r="H123" s="4" t="s">
        <v>214</v>
      </c>
      <c r="I123" s="4" t="s">
        <v>8916</v>
      </c>
      <c r="J123" s="4" t="s">
        <v>7577</v>
      </c>
    </row>
    <row r="124" spans="1:10" x14ac:dyDescent="0.2">
      <c r="A124" s="4" t="s">
        <v>8950</v>
      </c>
      <c r="B124" s="4" t="s">
        <v>8951</v>
      </c>
      <c r="C124" s="4" t="s">
        <v>348</v>
      </c>
      <c r="D124" s="4" t="s">
        <v>4374</v>
      </c>
      <c r="E124" s="4" t="s">
        <v>7577</v>
      </c>
      <c r="F124" s="4" t="s">
        <v>7577</v>
      </c>
      <c r="G124" s="4" t="s">
        <v>7577</v>
      </c>
      <c r="H124" s="4" t="s">
        <v>214</v>
      </c>
      <c r="I124" s="4" t="s">
        <v>8937</v>
      </c>
      <c r="J124" s="4" t="s">
        <v>7577</v>
      </c>
    </row>
    <row r="125" spans="1:10" x14ac:dyDescent="0.2">
      <c r="A125" s="4" t="s">
        <v>356</v>
      </c>
      <c r="B125" s="4" t="s">
        <v>357</v>
      </c>
      <c r="C125" s="4" t="s">
        <v>348</v>
      </c>
      <c r="D125" s="4" t="s">
        <v>4374</v>
      </c>
      <c r="E125" s="4" t="s">
        <v>7577</v>
      </c>
      <c r="F125" s="4" t="s">
        <v>7577</v>
      </c>
      <c r="G125" s="4" t="s">
        <v>7577</v>
      </c>
      <c r="H125" s="4" t="s">
        <v>214</v>
      </c>
      <c r="I125" s="4" t="s">
        <v>8918</v>
      </c>
      <c r="J125" s="4" t="s">
        <v>7577</v>
      </c>
    </row>
    <row r="126" spans="1:10" x14ac:dyDescent="0.2">
      <c r="A126" s="4" t="s">
        <v>358</v>
      </c>
      <c r="B126" s="4" t="s">
        <v>359</v>
      </c>
      <c r="C126" s="4" t="s">
        <v>323</v>
      </c>
      <c r="D126" s="4" t="s">
        <v>4035</v>
      </c>
      <c r="E126" s="4" t="s">
        <v>8952</v>
      </c>
      <c r="F126" s="4" t="s">
        <v>7800</v>
      </c>
      <c r="G126" s="4" t="s">
        <v>7577</v>
      </c>
      <c r="H126" s="4" t="s">
        <v>214</v>
      </c>
      <c r="I126" s="4" t="s">
        <v>8916</v>
      </c>
      <c r="J126" s="4" t="s">
        <v>7577</v>
      </c>
    </row>
    <row r="127" spans="1:10" x14ac:dyDescent="0.2">
      <c r="A127" s="4" t="s">
        <v>360</v>
      </c>
      <c r="B127" s="4" t="s">
        <v>361</v>
      </c>
      <c r="C127" s="4" t="s">
        <v>358</v>
      </c>
      <c r="D127" s="4" t="s">
        <v>4374</v>
      </c>
      <c r="E127" s="4" t="s">
        <v>7577</v>
      </c>
      <c r="F127" s="4" t="s">
        <v>8953</v>
      </c>
      <c r="G127" s="4" t="s">
        <v>7577</v>
      </c>
      <c r="H127" s="4" t="s">
        <v>214</v>
      </c>
      <c r="I127" s="4" t="s">
        <v>8916</v>
      </c>
      <c r="J127" s="4" t="s">
        <v>7577</v>
      </c>
    </row>
    <row r="128" spans="1:10" x14ac:dyDescent="0.2">
      <c r="A128" s="4" t="s">
        <v>362</v>
      </c>
      <c r="B128" s="4" t="s">
        <v>363</v>
      </c>
      <c r="C128" s="4" t="s">
        <v>358</v>
      </c>
      <c r="D128" s="4" t="s">
        <v>4374</v>
      </c>
      <c r="E128" s="4" t="s">
        <v>7577</v>
      </c>
      <c r="F128" s="4" t="s">
        <v>7577</v>
      </c>
      <c r="G128" s="4" t="s">
        <v>7577</v>
      </c>
      <c r="H128" s="4" t="s">
        <v>214</v>
      </c>
      <c r="I128" s="4" t="s">
        <v>8916</v>
      </c>
      <c r="J128" s="4" t="s">
        <v>7577</v>
      </c>
    </row>
    <row r="129" spans="1:10" x14ac:dyDescent="0.2">
      <c r="A129" s="4" t="s">
        <v>364</v>
      </c>
      <c r="B129" s="4" t="s">
        <v>365</v>
      </c>
      <c r="C129" s="4" t="s">
        <v>358</v>
      </c>
      <c r="D129" s="4" t="s">
        <v>4374</v>
      </c>
      <c r="E129" s="4" t="s">
        <v>7577</v>
      </c>
      <c r="F129" s="4" t="s">
        <v>7577</v>
      </c>
      <c r="G129" s="4" t="s">
        <v>7577</v>
      </c>
      <c r="H129" s="4" t="s">
        <v>214</v>
      </c>
      <c r="I129" s="4" t="s">
        <v>8916</v>
      </c>
      <c r="J129" s="4" t="s">
        <v>7577</v>
      </c>
    </row>
    <row r="130" spans="1:10" x14ac:dyDescent="0.2">
      <c r="A130" s="4" t="s">
        <v>366</v>
      </c>
      <c r="B130" s="4" t="s">
        <v>367</v>
      </c>
      <c r="C130" s="4" t="s">
        <v>358</v>
      </c>
      <c r="D130" s="4" t="s">
        <v>4374</v>
      </c>
      <c r="E130" s="4" t="s">
        <v>7577</v>
      </c>
      <c r="F130" s="4" t="s">
        <v>7577</v>
      </c>
      <c r="G130" s="4" t="s">
        <v>7577</v>
      </c>
      <c r="H130" s="4" t="s">
        <v>214</v>
      </c>
      <c r="I130" s="4" t="s">
        <v>8916</v>
      </c>
      <c r="J130" s="4" t="s">
        <v>7577</v>
      </c>
    </row>
    <row r="131" spans="1:10" x14ac:dyDescent="0.2">
      <c r="A131" s="4" t="s">
        <v>368</v>
      </c>
      <c r="B131" s="4" t="s">
        <v>369</v>
      </c>
      <c r="C131" s="4" t="s">
        <v>358</v>
      </c>
      <c r="D131" s="4" t="s">
        <v>4374</v>
      </c>
      <c r="E131" s="4" t="s">
        <v>7577</v>
      </c>
      <c r="F131" s="4" t="s">
        <v>7801</v>
      </c>
      <c r="G131" s="4" t="s">
        <v>7577</v>
      </c>
      <c r="H131" s="4" t="s">
        <v>214</v>
      </c>
      <c r="I131" s="4" t="s">
        <v>8917</v>
      </c>
      <c r="J131" s="4" t="s">
        <v>7577</v>
      </c>
    </row>
    <row r="132" spans="1:10" x14ac:dyDescent="0.2">
      <c r="A132" s="4" t="s">
        <v>370</v>
      </c>
      <c r="B132" s="4" t="s">
        <v>371</v>
      </c>
      <c r="C132" s="4" t="s">
        <v>358</v>
      </c>
      <c r="D132" s="4" t="s">
        <v>4374</v>
      </c>
      <c r="E132" s="4" t="s">
        <v>7577</v>
      </c>
      <c r="F132" s="4" t="s">
        <v>7577</v>
      </c>
      <c r="G132" s="4" t="s">
        <v>7577</v>
      </c>
      <c r="H132" s="4" t="s">
        <v>214</v>
      </c>
      <c r="I132" s="4" t="s">
        <v>8917</v>
      </c>
      <c r="J132" s="4" t="s">
        <v>7577</v>
      </c>
    </row>
    <row r="133" spans="1:10" x14ac:dyDescent="0.2">
      <c r="A133" s="4" t="s">
        <v>372</v>
      </c>
      <c r="B133" s="4" t="s">
        <v>373</v>
      </c>
      <c r="C133" s="4" t="s">
        <v>358</v>
      </c>
      <c r="D133" s="4" t="s">
        <v>4374</v>
      </c>
      <c r="E133" s="4" t="s">
        <v>7577</v>
      </c>
      <c r="F133" s="4" t="s">
        <v>7577</v>
      </c>
      <c r="G133" s="4" t="s">
        <v>7577</v>
      </c>
      <c r="H133" s="4" t="s">
        <v>214</v>
      </c>
      <c r="I133" s="4" t="s">
        <v>8917</v>
      </c>
      <c r="J133" s="4" t="s">
        <v>7577</v>
      </c>
    </row>
    <row r="134" spans="1:10" x14ac:dyDescent="0.2">
      <c r="A134" s="4" t="s">
        <v>374</v>
      </c>
      <c r="B134" s="4" t="s">
        <v>375</v>
      </c>
      <c r="C134" s="4" t="s">
        <v>358</v>
      </c>
      <c r="D134" s="4" t="s">
        <v>4374</v>
      </c>
      <c r="E134" s="4" t="s">
        <v>7577</v>
      </c>
      <c r="F134" s="4" t="s">
        <v>7802</v>
      </c>
      <c r="G134" s="4" t="s">
        <v>7577</v>
      </c>
      <c r="H134" s="4" t="s">
        <v>214</v>
      </c>
      <c r="I134" s="4" t="s">
        <v>8917</v>
      </c>
      <c r="J134" s="4" t="s">
        <v>7577</v>
      </c>
    </row>
    <row r="135" spans="1:10" x14ac:dyDescent="0.2">
      <c r="A135" s="4" t="s">
        <v>376</v>
      </c>
      <c r="B135" s="4" t="s">
        <v>377</v>
      </c>
      <c r="C135" s="4" t="s">
        <v>358</v>
      </c>
      <c r="D135" s="4" t="s">
        <v>4374</v>
      </c>
      <c r="E135" s="4" t="s">
        <v>7577</v>
      </c>
      <c r="F135" s="4" t="s">
        <v>7577</v>
      </c>
      <c r="G135" s="4" t="s">
        <v>7577</v>
      </c>
      <c r="H135" s="4" t="s">
        <v>214</v>
      </c>
      <c r="I135" s="4" t="s">
        <v>8917</v>
      </c>
      <c r="J135" s="4" t="s">
        <v>7577</v>
      </c>
    </row>
    <row r="136" spans="1:10" x14ac:dyDescent="0.2">
      <c r="A136" s="4" t="s">
        <v>378</v>
      </c>
      <c r="B136" s="4" t="s">
        <v>379</v>
      </c>
      <c r="C136" s="4" t="s">
        <v>358</v>
      </c>
      <c r="D136" s="4" t="s">
        <v>4374</v>
      </c>
      <c r="E136" s="4" t="s">
        <v>7577</v>
      </c>
      <c r="F136" s="4" t="s">
        <v>7577</v>
      </c>
      <c r="G136" s="4" t="s">
        <v>7577</v>
      </c>
      <c r="H136" s="4" t="s">
        <v>214</v>
      </c>
      <c r="I136" s="4" t="s">
        <v>8918</v>
      </c>
      <c r="J136" s="4" t="s">
        <v>7577</v>
      </c>
    </row>
    <row r="137" spans="1:10" x14ac:dyDescent="0.2">
      <c r="A137" s="4" t="s">
        <v>380</v>
      </c>
      <c r="B137" s="4" t="s">
        <v>381</v>
      </c>
      <c r="C137" s="4" t="s">
        <v>358</v>
      </c>
      <c r="D137" s="4" t="s">
        <v>4374</v>
      </c>
      <c r="E137" s="4" t="s">
        <v>7577</v>
      </c>
      <c r="F137" s="4" t="s">
        <v>7577</v>
      </c>
      <c r="G137" s="4" t="s">
        <v>7577</v>
      </c>
      <c r="H137" s="4" t="s">
        <v>214</v>
      </c>
      <c r="I137" s="4" t="s">
        <v>8918</v>
      </c>
      <c r="J137" s="4" t="s">
        <v>7577</v>
      </c>
    </row>
    <row r="138" spans="1:10" x14ac:dyDescent="0.2">
      <c r="A138" s="4" t="s">
        <v>382</v>
      </c>
      <c r="B138" s="4" t="s">
        <v>383</v>
      </c>
      <c r="C138" s="4" t="s">
        <v>358</v>
      </c>
      <c r="D138" s="4" t="s">
        <v>4374</v>
      </c>
      <c r="E138" s="4" t="s">
        <v>7577</v>
      </c>
      <c r="F138" s="4" t="s">
        <v>7577</v>
      </c>
      <c r="G138" s="4" t="s">
        <v>7577</v>
      </c>
      <c r="H138" s="4" t="s">
        <v>214</v>
      </c>
      <c r="I138" s="4" t="s">
        <v>8918</v>
      </c>
      <c r="J138" s="4" t="s">
        <v>7577</v>
      </c>
    </row>
    <row r="139" spans="1:10" x14ac:dyDescent="0.2">
      <c r="A139" s="4" t="s">
        <v>384</v>
      </c>
      <c r="B139" s="4" t="s">
        <v>385</v>
      </c>
      <c r="C139" s="4" t="s">
        <v>321</v>
      </c>
      <c r="D139" s="4" t="s">
        <v>2652</v>
      </c>
      <c r="E139" s="4" t="s">
        <v>7589</v>
      </c>
      <c r="F139" s="4" t="s">
        <v>8954</v>
      </c>
      <c r="G139" s="4" t="s">
        <v>7577</v>
      </c>
      <c r="H139" s="4" t="s">
        <v>214</v>
      </c>
      <c r="I139" s="4" t="s">
        <v>8916</v>
      </c>
      <c r="J139" s="4" t="s">
        <v>7577</v>
      </c>
    </row>
    <row r="140" spans="1:10" x14ac:dyDescent="0.2">
      <c r="A140" s="4" t="s">
        <v>386</v>
      </c>
      <c r="B140" s="4" t="s">
        <v>387</v>
      </c>
      <c r="C140" s="4" t="s">
        <v>384</v>
      </c>
      <c r="D140" s="4" t="s">
        <v>4035</v>
      </c>
      <c r="E140" s="4" t="s">
        <v>8955</v>
      </c>
      <c r="F140" s="4" t="s">
        <v>7803</v>
      </c>
      <c r="G140" s="4" t="s">
        <v>7577</v>
      </c>
      <c r="H140" s="4" t="s">
        <v>214</v>
      </c>
      <c r="I140" s="4" t="s">
        <v>8916</v>
      </c>
      <c r="J140" s="4" t="s">
        <v>7577</v>
      </c>
    </row>
    <row r="141" spans="1:10" x14ac:dyDescent="0.2">
      <c r="A141" s="4" t="s">
        <v>388</v>
      </c>
      <c r="B141" s="4" t="s">
        <v>389</v>
      </c>
      <c r="C141" s="4" t="s">
        <v>386</v>
      </c>
      <c r="D141" s="4" t="s">
        <v>4374</v>
      </c>
      <c r="E141" s="4" t="s">
        <v>7577</v>
      </c>
      <c r="F141" s="4" t="s">
        <v>8956</v>
      </c>
      <c r="G141" s="4" t="s">
        <v>7577</v>
      </c>
      <c r="H141" s="4" t="s">
        <v>214</v>
      </c>
      <c r="I141" s="4" t="s">
        <v>8916</v>
      </c>
      <c r="J141" s="4" t="s">
        <v>7577</v>
      </c>
    </row>
    <row r="142" spans="1:10" x14ac:dyDescent="0.2">
      <c r="A142" s="4" t="s">
        <v>390</v>
      </c>
      <c r="B142" s="4" t="s">
        <v>391</v>
      </c>
      <c r="C142" s="4" t="s">
        <v>386</v>
      </c>
      <c r="D142" s="4" t="s">
        <v>4374</v>
      </c>
      <c r="E142" s="4" t="s">
        <v>7577</v>
      </c>
      <c r="F142" s="4" t="s">
        <v>7804</v>
      </c>
      <c r="G142" s="4" t="s">
        <v>7577</v>
      </c>
      <c r="H142" s="4" t="s">
        <v>214</v>
      </c>
      <c r="I142" s="4" t="s">
        <v>8916</v>
      </c>
      <c r="J142" s="4" t="s">
        <v>7577</v>
      </c>
    </row>
    <row r="143" spans="1:10" x14ac:dyDescent="0.2">
      <c r="A143" s="4" t="s">
        <v>392</v>
      </c>
      <c r="B143" s="4" t="s">
        <v>393</v>
      </c>
      <c r="C143" s="4" t="s">
        <v>386</v>
      </c>
      <c r="D143" s="4" t="s">
        <v>4374</v>
      </c>
      <c r="E143" s="4" t="s">
        <v>7577</v>
      </c>
      <c r="F143" s="4" t="s">
        <v>7577</v>
      </c>
      <c r="G143" s="4" t="s">
        <v>7577</v>
      </c>
      <c r="H143" s="4" t="s">
        <v>214</v>
      </c>
      <c r="I143" s="4" t="s">
        <v>8918</v>
      </c>
      <c r="J143" s="4" t="s">
        <v>7577</v>
      </c>
    </row>
    <row r="144" spans="1:10" x14ac:dyDescent="0.2">
      <c r="A144" s="4" t="s">
        <v>394</v>
      </c>
      <c r="B144" s="4" t="s">
        <v>395</v>
      </c>
      <c r="C144" s="4" t="s">
        <v>384</v>
      </c>
      <c r="D144" s="4" t="s">
        <v>4035</v>
      </c>
      <c r="E144" s="4" t="s">
        <v>8957</v>
      </c>
      <c r="F144" s="4" t="s">
        <v>7805</v>
      </c>
      <c r="G144" s="4" t="s">
        <v>7577</v>
      </c>
      <c r="H144" s="4" t="s">
        <v>214</v>
      </c>
      <c r="I144" s="4" t="s">
        <v>8916</v>
      </c>
      <c r="J144" s="4" t="s">
        <v>7577</v>
      </c>
    </row>
    <row r="145" spans="1:10" x14ac:dyDescent="0.2">
      <c r="A145" s="4" t="s">
        <v>396</v>
      </c>
      <c r="B145" s="4" t="s">
        <v>397</v>
      </c>
      <c r="C145" s="4" t="s">
        <v>394</v>
      </c>
      <c r="D145" s="4" t="s">
        <v>4374</v>
      </c>
      <c r="E145" s="4" t="s">
        <v>7577</v>
      </c>
      <c r="F145" s="4" t="s">
        <v>7577</v>
      </c>
      <c r="G145" s="4" t="s">
        <v>7577</v>
      </c>
      <c r="H145" s="4" t="s">
        <v>214</v>
      </c>
      <c r="I145" s="4" t="s">
        <v>8916</v>
      </c>
      <c r="J145" s="4" t="s">
        <v>7577</v>
      </c>
    </row>
    <row r="146" spans="1:10" x14ac:dyDescent="0.2">
      <c r="A146" s="4" t="s">
        <v>398</v>
      </c>
      <c r="B146" s="4" t="s">
        <v>399</v>
      </c>
      <c r="C146" s="4" t="s">
        <v>394</v>
      </c>
      <c r="D146" s="4" t="s">
        <v>4374</v>
      </c>
      <c r="E146" s="4" t="s">
        <v>7577</v>
      </c>
      <c r="F146" s="4" t="s">
        <v>7577</v>
      </c>
      <c r="G146" s="4" t="s">
        <v>7577</v>
      </c>
      <c r="H146" s="4" t="s">
        <v>214</v>
      </c>
      <c r="I146" s="4" t="s">
        <v>8916</v>
      </c>
      <c r="J146" s="4" t="s">
        <v>7577</v>
      </c>
    </row>
    <row r="147" spans="1:10" x14ac:dyDescent="0.2">
      <c r="A147" s="4" t="s">
        <v>400</v>
      </c>
      <c r="B147" s="4" t="s">
        <v>401</v>
      </c>
      <c r="C147" s="4" t="s">
        <v>394</v>
      </c>
      <c r="D147" s="4" t="s">
        <v>4374</v>
      </c>
      <c r="E147" s="4" t="s">
        <v>7577</v>
      </c>
      <c r="F147" s="4" t="s">
        <v>7577</v>
      </c>
      <c r="G147" s="4" t="s">
        <v>7577</v>
      </c>
      <c r="H147" s="4" t="s">
        <v>214</v>
      </c>
      <c r="I147" s="4" t="s">
        <v>8917</v>
      </c>
      <c r="J147" s="4" t="s">
        <v>7577</v>
      </c>
    </row>
    <row r="148" spans="1:10" x14ac:dyDescent="0.2">
      <c r="A148" s="4" t="s">
        <v>402</v>
      </c>
      <c r="B148" s="4" t="s">
        <v>403</v>
      </c>
      <c r="C148" s="4" t="s">
        <v>394</v>
      </c>
      <c r="D148" s="4" t="s">
        <v>4374</v>
      </c>
      <c r="E148" s="4" t="s">
        <v>7577</v>
      </c>
      <c r="F148" s="4" t="s">
        <v>7577</v>
      </c>
      <c r="G148" s="4" t="s">
        <v>7577</v>
      </c>
      <c r="H148" s="4" t="s">
        <v>214</v>
      </c>
      <c r="I148" s="4" t="s">
        <v>8918</v>
      </c>
      <c r="J148" s="4" t="s">
        <v>7577</v>
      </c>
    </row>
    <row r="149" spans="1:10" x14ac:dyDescent="0.2">
      <c r="A149" s="4" t="s">
        <v>404</v>
      </c>
      <c r="B149" s="4" t="s">
        <v>405</v>
      </c>
      <c r="C149" s="4" t="s">
        <v>384</v>
      </c>
      <c r="D149" s="4" t="s">
        <v>4035</v>
      </c>
      <c r="E149" s="4" t="s">
        <v>8958</v>
      </c>
      <c r="F149" s="4" t="s">
        <v>7806</v>
      </c>
      <c r="G149" s="4" t="s">
        <v>7577</v>
      </c>
      <c r="H149" s="4" t="s">
        <v>214</v>
      </c>
      <c r="I149" s="4" t="s">
        <v>8916</v>
      </c>
      <c r="J149" s="4" t="s">
        <v>7577</v>
      </c>
    </row>
    <row r="150" spans="1:10" x14ac:dyDescent="0.2">
      <c r="A150" s="4" t="s">
        <v>406</v>
      </c>
      <c r="B150" s="4" t="s">
        <v>407</v>
      </c>
      <c r="C150" s="4" t="s">
        <v>404</v>
      </c>
      <c r="D150" s="4" t="s">
        <v>4374</v>
      </c>
      <c r="E150" s="4" t="s">
        <v>7577</v>
      </c>
      <c r="F150" s="4" t="s">
        <v>7577</v>
      </c>
      <c r="G150" s="4" t="s">
        <v>7577</v>
      </c>
      <c r="H150" s="4" t="s">
        <v>214</v>
      </c>
      <c r="I150" s="4" t="s">
        <v>8916</v>
      </c>
      <c r="J150" s="4" t="s">
        <v>7577</v>
      </c>
    </row>
    <row r="151" spans="1:10" x14ac:dyDescent="0.2">
      <c r="A151" s="4" t="s">
        <v>408</v>
      </c>
      <c r="B151" s="4" t="s">
        <v>409</v>
      </c>
      <c r="C151" s="4" t="s">
        <v>404</v>
      </c>
      <c r="D151" s="4" t="s">
        <v>4374</v>
      </c>
      <c r="E151" s="4" t="s">
        <v>7577</v>
      </c>
      <c r="F151" s="4" t="s">
        <v>7807</v>
      </c>
      <c r="G151" s="4" t="s">
        <v>7577</v>
      </c>
      <c r="H151" s="4" t="s">
        <v>214</v>
      </c>
      <c r="I151" s="4" t="s">
        <v>8916</v>
      </c>
      <c r="J151" s="4" t="s">
        <v>7577</v>
      </c>
    </row>
    <row r="152" spans="1:10" x14ac:dyDescent="0.2">
      <c r="A152" s="4" t="s">
        <v>410</v>
      </c>
      <c r="B152" s="4" t="s">
        <v>411</v>
      </c>
      <c r="C152" s="4" t="s">
        <v>404</v>
      </c>
      <c r="D152" s="4" t="s">
        <v>4374</v>
      </c>
      <c r="E152" s="4" t="s">
        <v>7577</v>
      </c>
      <c r="F152" s="4" t="s">
        <v>7808</v>
      </c>
      <c r="G152" s="4" t="s">
        <v>7577</v>
      </c>
      <c r="H152" s="4" t="s">
        <v>214</v>
      </c>
      <c r="I152" s="4" t="s">
        <v>8917</v>
      </c>
      <c r="J152" s="4" t="s">
        <v>7577</v>
      </c>
    </row>
    <row r="153" spans="1:10" x14ac:dyDescent="0.2">
      <c r="A153" s="4" t="s">
        <v>412</v>
      </c>
      <c r="B153" s="4" t="s">
        <v>413</v>
      </c>
      <c r="C153" s="4" t="s">
        <v>404</v>
      </c>
      <c r="D153" s="4" t="s">
        <v>4374</v>
      </c>
      <c r="E153" s="4" t="s">
        <v>7577</v>
      </c>
      <c r="F153" s="4" t="s">
        <v>7577</v>
      </c>
      <c r="G153" s="4" t="s">
        <v>7577</v>
      </c>
      <c r="H153" s="4" t="s">
        <v>214</v>
      </c>
      <c r="I153" s="4" t="s">
        <v>8917</v>
      </c>
      <c r="J153" s="4" t="s">
        <v>7577</v>
      </c>
    </row>
    <row r="154" spans="1:10" x14ac:dyDescent="0.2">
      <c r="A154" s="4" t="s">
        <v>414</v>
      </c>
      <c r="B154" s="4" t="s">
        <v>415</v>
      </c>
      <c r="C154" s="4" t="s">
        <v>404</v>
      </c>
      <c r="D154" s="4" t="s">
        <v>4374</v>
      </c>
      <c r="E154" s="4" t="s">
        <v>7577</v>
      </c>
      <c r="F154" s="4" t="s">
        <v>7577</v>
      </c>
      <c r="G154" s="4" t="s">
        <v>7577</v>
      </c>
      <c r="H154" s="4" t="s">
        <v>214</v>
      </c>
      <c r="I154" s="4" t="s">
        <v>8917</v>
      </c>
      <c r="J154" s="4" t="s">
        <v>7577</v>
      </c>
    </row>
    <row r="155" spans="1:10" x14ac:dyDescent="0.2">
      <c r="A155" s="4" t="s">
        <v>416</v>
      </c>
      <c r="B155" s="4" t="s">
        <v>417</v>
      </c>
      <c r="C155" s="4" t="s">
        <v>404</v>
      </c>
      <c r="D155" s="4" t="s">
        <v>4374</v>
      </c>
      <c r="E155" s="4" t="s">
        <v>7577</v>
      </c>
      <c r="F155" s="4" t="s">
        <v>7577</v>
      </c>
      <c r="G155" s="4" t="s">
        <v>7577</v>
      </c>
      <c r="H155" s="4" t="s">
        <v>214</v>
      </c>
      <c r="I155" s="4" t="s">
        <v>8917</v>
      </c>
      <c r="J155" s="4" t="s">
        <v>7577</v>
      </c>
    </row>
    <row r="156" spans="1:10" x14ac:dyDescent="0.2">
      <c r="A156" s="4" t="s">
        <v>418</v>
      </c>
      <c r="B156" s="4" t="s">
        <v>419</v>
      </c>
      <c r="C156" s="4" t="s">
        <v>404</v>
      </c>
      <c r="D156" s="4" t="s">
        <v>4374</v>
      </c>
      <c r="E156" s="4" t="s">
        <v>7577</v>
      </c>
      <c r="F156" s="4" t="s">
        <v>7577</v>
      </c>
      <c r="G156" s="4" t="s">
        <v>7577</v>
      </c>
      <c r="H156" s="4" t="s">
        <v>214</v>
      </c>
      <c r="I156" s="4" t="s">
        <v>8917</v>
      </c>
      <c r="J156" s="4" t="s">
        <v>7577</v>
      </c>
    </row>
    <row r="157" spans="1:10" x14ac:dyDescent="0.2">
      <c r="A157" s="4" t="s">
        <v>420</v>
      </c>
      <c r="B157" s="4" t="s">
        <v>421</v>
      </c>
      <c r="C157" s="4" t="s">
        <v>404</v>
      </c>
      <c r="D157" s="4" t="s">
        <v>4374</v>
      </c>
      <c r="E157" s="4" t="s">
        <v>7577</v>
      </c>
      <c r="F157" s="4" t="s">
        <v>7577</v>
      </c>
      <c r="G157" s="4" t="s">
        <v>7577</v>
      </c>
      <c r="H157" s="4" t="s">
        <v>214</v>
      </c>
      <c r="I157" s="4" t="s">
        <v>8931</v>
      </c>
      <c r="J157" s="4" t="s">
        <v>7577</v>
      </c>
    </row>
    <row r="158" spans="1:10" x14ac:dyDescent="0.2">
      <c r="A158" s="4" t="s">
        <v>422</v>
      </c>
      <c r="B158" s="4" t="s">
        <v>423</v>
      </c>
      <c r="C158" s="4" t="s">
        <v>404</v>
      </c>
      <c r="D158" s="4" t="s">
        <v>4374</v>
      </c>
      <c r="E158" s="4" t="s">
        <v>7577</v>
      </c>
      <c r="F158" s="4" t="s">
        <v>7577</v>
      </c>
      <c r="G158" s="4" t="s">
        <v>7577</v>
      </c>
      <c r="H158" s="4" t="s">
        <v>214</v>
      </c>
      <c r="I158" s="4" t="s">
        <v>8918</v>
      </c>
      <c r="J158" s="4" t="s">
        <v>7577</v>
      </c>
    </row>
    <row r="159" spans="1:10" x14ac:dyDescent="0.2">
      <c r="A159" s="4" t="s">
        <v>424</v>
      </c>
      <c r="B159" s="4" t="s">
        <v>100</v>
      </c>
      <c r="C159" s="4" t="s">
        <v>214</v>
      </c>
      <c r="D159" s="4" t="s">
        <v>855</v>
      </c>
      <c r="E159" s="4" t="s">
        <v>7590</v>
      </c>
      <c r="F159" s="4" t="s">
        <v>8959</v>
      </c>
      <c r="G159" s="4" t="s">
        <v>7577</v>
      </c>
      <c r="H159" s="4" t="s">
        <v>214</v>
      </c>
      <c r="I159" s="4" t="s">
        <v>8916</v>
      </c>
      <c r="J159" s="4" t="s">
        <v>7577</v>
      </c>
    </row>
    <row r="160" spans="1:10" x14ac:dyDescent="0.2">
      <c r="A160" s="4" t="s">
        <v>425</v>
      </c>
      <c r="B160" s="4" t="s">
        <v>426</v>
      </c>
      <c r="C160" s="4" t="s">
        <v>424</v>
      </c>
      <c r="D160" s="4" t="s">
        <v>2652</v>
      </c>
      <c r="E160" s="4" t="s">
        <v>7591</v>
      </c>
      <c r="F160" s="4" t="s">
        <v>8960</v>
      </c>
      <c r="G160" s="4" t="s">
        <v>7577</v>
      </c>
      <c r="H160" s="4" t="s">
        <v>214</v>
      </c>
      <c r="I160" s="4" t="s">
        <v>8916</v>
      </c>
      <c r="J160" s="4" t="s">
        <v>7577</v>
      </c>
    </row>
    <row r="161" spans="1:10" x14ac:dyDescent="0.2">
      <c r="A161" s="4" t="s">
        <v>427</v>
      </c>
      <c r="B161" s="4" t="s">
        <v>428</v>
      </c>
      <c r="C161" s="4" t="s">
        <v>425</v>
      </c>
      <c r="D161" s="4" t="s">
        <v>4035</v>
      </c>
      <c r="E161" s="4" t="s">
        <v>8961</v>
      </c>
      <c r="F161" s="4" t="s">
        <v>7809</v>
      </c>
      <c r="G161" s="4" t="s">
        <v>7577</v>
      </c>
      <c r="H161" s="4" t="s">
        <v>214</v>
      </c>
      <c r="I161" s="4" t="s">
        <v>8916</v>
      </c>
      <c r="J161" s="4" t="s">
        <v>7577</v>
      </c>
    </row>
    <row r="162" spans="1:10" x14ac:dyDescent="0.2">
      <c r="A162" s="4" t="s">
        <v>429</v>
      </c>
      <c r="B162" s="4" t="s">
        <v>430</v>
      </c>
      <c r="C162" s="4" t="s">
        <v>427</v>
      </c>
      <c r="D162" s="4" t="s">
        <v>4374</v>
      </c>
      <c r="E162" s="4" t="s">
        <v>7577</v>
      </c>
      <c r="F162" s="4" t="s">
        <v>7810</v>
      </c>
      <c r="G162" s="4" t="s">
        <v>7577</v>
      </c>
      <c r="H162" s="4" t="s">
        <v>214</v>
      </c>
      <c r="I162" s="4" t="s">
        <v>8916</v>
      </c>
      <c r="J162" s="4" t="s">
        <v>7577</v>
      </c>
    </row>
    <row r="163" spans="1:10" x14ac:dyDescent="0.2">
      <c r="A163" s="4" t="s">
        <v>431</v>
      </c>
      <c r="B163" s="4" t="s">
        <v>432</v>
      </c>
      <c r="C163" s="4" t="s">
        <v>427</v>
      </c>
      <c r="D163" s="4" t="s">
        <v>4374</v>
      </c>
      <c r="E163" s="4" t="s">
        <v>7577</v>
      </c>
      <c r="F163" s="4" t="s">
        <v>7577</v>
      </c>
      <c r="G163" s="4" t="s">
        <v>7577</v>
      </c>
      <c r="H163" s="4" t="s">
        <v>214</v>
      </c>
      <c r="I163" s="4" t="s">
        <v>8916</v>
      </c>
      <c r="J163" s="4" t="s">
        <v>7577</v>
      </c>
    </row>
    <row r="164" spans="1:10" x14ac:dyDescent="0.2">
      <c r="A164" s="4" t="s">
        <v>433</v>
      </c>
      <c r="B164" s="4" t="s">
        <v>434</v>
      </c>
      <c r="C164" s="4" t="s">
        <v>427</v>
      </c>
      <c r="D164" s="4" t="s">
        <v>4374</v>
      </c>
      <c r="E164" s="4" t="s">
        <v>7577</v>
      </c>
      <c r="F164" s="4" t="s">
        <v>7811</v>
      </c>
      <c r="G164" s="4" t="s">
        <v>7577</v>
      </c>
      <c r="H164" s="4" t="s">
        <v>214</v>
      </c>
      <c r="I164" s="4" t="s">
        <v>8916</v>
      </c>
      <c r="J164" s="4" t="s">
        <v>7577</v>
      </c>
    </row>
    <row r="165" spans="1:10" x14ac:dyDescent="0.2">
      <c r="A165" s="4" t="s">
        <v>435</v>
      </c>
      <c r="B165" s="4" t="s">
        <v>436</v>
      </c>
      <c r="C165" s="4" t="s">
        <v>427</v>
      </c>
      <c r="D165" s="4" t="s">
        <v>4374</v>
      </c>
      <c r="E165" s="4" t="s">
        <v>7577</v>
      </c>
      <c r="F165" s="4" t="s">
        <v>7577</v>
      </c>
      <c r="G165" s="4" t="s">
        <v>7577</v>
      </c>
      <c r="H165" s="4" t="s">
        <v>214</v>
      </c>
      <c r="I165" s="4" t="s">
        <v>8917</v>
      </c>
      <c r="J165" s="4" t="s">
        <v>7577</v>
      </c>
    </row>
    <row r="166" spans="1:10" x14ac:dyDescent="0.2">
      <c r="A166" s="4" t="s">
        <v>437</v>
      </c>
      <c r="B166" s="4" t="s">
        <v>438</v>
      </c>
      <c r="C166" s="4" t="s">
        <v>427</v>
      </c>
      <c r="D166" s="4" t="s">
        <v>4374</v>
      </c>
      <c r="E166" s="4" t="s">
        <v>7577</v>
      </c>
      <c r="F166" s="4" t="s">
        <v>7577</v>
      </c>
      <c r="G166" s="4" t="s">
        <v>7577</v>
      </c>
      <c r="H166" s="4" t="s">
        <v>214</v>
      </c>
      <c r="I166" s="4" t="s">
        <v>8918</v>
      </c>
      <c r="J166" s="4" t="s">
        <v>7577</v>
      </c>
    </row>
    <row r="167" spans="1:10" x14ac:dyDescent="0.2">
      <c r="A167" s="4" t="s">
        <v>439</v>
      </c>
      <c r="B167" s="4" t="s">
        <v>440</v>
      </c>
      <c r="C167" s="4" t="s">
        <v>425</v>
      </c>
      <c r="D167" s="4" t="s">
        <v>4035</v>
      </c>
      <c r="E167" s="4" t="s">
        <v>8962</v>
      </c>
      <c r="F167" s="4" t="s">
        <v>7812</v>
      </c>
      <c r="G167" s="4" t="s">
        <v>8963</v>
      </c>
      <c r="H167" s="4" t="s">
        <v>214</v>
      </c>
      <c r="I167" s="4" t="s">
        <v>8916</v>
      </c>
      <c r="J167" s="4" t="s">
        <v>7577</v>
      </c>
    </row>
    <row r="168" spans="1:10" x14ac:dyDescent="0.2">
      <c r="A168" s="4" t="s">
        <v>441</v>
      </c>
      <c r="B168" s="4" t="s">
        <v>442</v>
      </c>
      <c r="C168" s="4" t="s">
        <v>439</v>
      </c>
      <c r="D168" s="4" t="s">
        <v>4374</v>
      </c>
      <c r="E168" s="4" t="s">
        <v>7577</v>
      </c>
      <c r="F168" s="4" t="s">
        <v>7577</v>
      </c>
      <c r="G168" s="4" t="s">
        <v>7577</v>
      </c>
      <c r="H168" s="4" t="s">
        <v>214</v>
      </c>
      <c r="I168" s="4" t="s">
        <v>8916</v>
      </c>
      <c r="J168" s="4" t="s">
        <v>7577</v>
      </c>
    </row>
    <row r="169" spans="1:10" x14ac:dyDescent="0.2">
      <c r="A169" s="4" t="s">
        <v>443</v>
      </c>
      <c r="B169" s="4" t="s">
        <v>444</v>
      </c>
      <c r="C169" s="4" t="s">
        <v>439</v>
      </c>
      <c r="D169" s="4" t="s">
        <v>4374</v>
      </c>
      <c r="E169" s="4" t="s">
        <v>7577</v>
      </c>
      <c r="F169" s="4" t="s">
        <v>7577</v>
      </c>
      <c r="G169" s="4" t="s">
        <v>7577</v>
      </c>
      <c r="H169" s="4" t="s">
        <v>214</v>
      </c>
      <c r="I169" s="4" t="s">
        <v>8916</v>
      </c>
      <c r="J169" s="4" t="s">
        <v>7577</v>
      </c>
    </row>
    <row r="170" spans="1:10" x14ac:dyDescent="0.2">
      <c r="A170" s="4" t="s">
        <v>445</v>
      </c>
      <c r="B170" s="4" t="s">
        <v>446</v>
      </c>
      <c r="C170" s="4" t="s">
        <v>439</v>
      </c>
      <c r="D170" s="4" t="s">
        <v>4374</v>
      </c>
      <c r="E170" s="4" t="s">
        <v>7577</v>
      </c>
      <c r="F170" s="4" t="s">
        <v>7577</v>
      </c>
      <c r="G170" s="4" t="s">
        <v>7577</v>
      </c>
      <c r="H170" s="4" t="s">
        <v>214</v>
      </c>
      <c r="I170" s="4" t="s">
        <v>8916</v>
      </c>
      <c r="J170" s="4" t="s">
        <v>7577</v>
      </c>
    </row>
    <row r="171" spans="1:10" x14ac:dyDescent="0.2">
      <c r="A171" s="4" t="s">
        <v>447</v>
      </c>
      <c r="B171" s="4" t="s">
        <v>448</v>
      </c>
      <c r="C171" s="4" t="s">
        <v>439</v>
      </c>
      <c r="D171" s="4" t="s">
        <v>4374</v>
      </c>
      <c r="E171" s="4" t="s">
        <v>7577</v>
      </c>
      <c r="F171" s="4" t="s">
        <v>7577</v>
      </c>
      <c r="G171" s="4" t="s">
        <v>7577</v>
      </c>
      <c r="H171" s="4" t="s">
        <v>214</v>
      </c>
      <c r="I171" s="4" t="s">
        <v>8918</v>
      </c>
      <c r="J171" s="4" t="s">
        <v>7577</v>
      </c>
    </row>
    <row r="172" spans="1:10" x14ac:dyDescent="0.2">
      <c r="A172" s="4" t="s">
        <v>449</v>
      </c>
      <c r="B172" s="4" t="s">
        <v>450</v>
      </c>
      <c r="C172" s="4" t="s">
        <v>424</v>
      </c>
      <c r="D172" s="4" t="s">
        <v>2652</v>
      </c>
      <c r="E172" s="4" t="s">
        <v>7592</v>
      </c>
      <c r="F172" s="4" t="s">
        <v>8964</v>
      </c>
      <c r="G172" s="4" t="s">
        <v>7577</v>
      </c>
      <c r="H172" s="4" t="s">
        <v>214</v>
      </c>
      <c r="I172" s="4" t="s">
        <v>8916</v>
      </c>
      <c r="J172" s="4" t="s">
        <v>7577</v>
      </c>
    </row>
    <row r="173" spans="1:10" x14ac:dyDescent="0.2">
      <c r="A173" s="4" t="s">
        <v>451</v>
      </c>
      <c r="B173" s="4" t="s">
        <v>452</v>
      </c>
      <c r="C173" s="4" t="s">
        <v>449</v>
      </c>
      <c r="D173" s="4" t="s">
        <v>4035</v>
      </c>
      <c r="E173" s="4" t="s">
        <v>8965</v>
      </c>
      <c r="F173" s="4" t="s">
        <v>7813</v>
      </c>
      <c r="G173" s="4" t="s">
        <v>8749</v>
      </c>
      <c r="H173" s="4" t="s">
        <v>214</v>
      </c>
      <c r="I173" s="4" t="s">
        <v>8916</v>
      </c>
      <c r="J173" s="4" t="s">
        <v>7577</v>
      </c>
    </row>
    <row r="174" spans="1:10" x14ac:dyDescent="0.2">
      <c r="A174" s="4" t="s">
        <v>453</v>
      </c>
      <c r="B174" s="4" t="s">
        <v>454</v>
      </c>
      <c r="C174" s="4" t="s">
        <v>451</v>
      </c>
      <c r="D174" s="4" t="s">
        <v>4374</v>
      </c>
      <c r="E174" s="4" t="s">
        <v>7577</v>
      </c>
      <c r="F174" s="4" t="s">
        <v>7577</v>
      </c>
      <c r="G174" s="4" t="s">
        <v>7577</v>
      </c>
      <c r="H174" s="4" t="s">
        <v>214</v>
      </c>
      <c r="I174" s="4" t="s">
        <v>8916</v>
      </c>
      <c r="J174" s="4" t="s">
        <v>7577</v>
      </c>
    </row>
    <row r="175" spans="1:10" x14ac:dyDescent="0.2">
      <c r="A175" s="4" t="s">
        <v>455</v>
      </c>
      <c r="B175" s="4" t="s">
        <v>456</v>
      </c>
      <c r="C175" s="4" t="s">
        <v>451</v>
      </c>
      <c r="D175" s="4" t="s">
        <v>4374</v>
      </c>
      <c r="E175" s="4" t="s">
        <v>7577</v>
      </c>
      <c r="F175" s="4" t="s">
        <v>7814</v>
      </c>
      <c r="G175" s="4" t="s">
        <v>7577</v>
      </c>
      <c r="H175" s="4" t="s">
        <v>214</v>
      </c>
      <c r="I175" s="4" t="s">
        <v>8916</v>
      </c>
      <c r="J175" s="4" t="s">
        <v>7577</v>
      </c>
    </row>
    <row r="176" spans="1:10" x14ac:dyDescent="0.2">
      <c r="A176" s="4" t="s">
        <v>457</v>
      </c>
      <c r="B176" s="4" t="s">
        <v>458</v>
      </c>
      <c r="C176" s="4" t="s">
        <v>451</v>
      </c>
      <c r="D176" s="4" t="s">
        <v>4374</v>
      </c>
      <c r="E176" s="4" t="s">
        <v>7577</v>
      </c>
      <c r="F176" s="4" t="s">
        <v>7577</v>
      </c>
      <c r="G176" s="4" t="s">
        <v>7577</v>
      </c>
      <c r="H176" s="4" t="s">
        <v>214</v>
      </c>
      <c r="I176" s="4" t="s">
        <v>8916</v>
      </c>
      <c r="J176" s="4" t="s">
        <v>7577</v>
      </c>
    </row>
    <row r="177" spans="1:10" x14ac:dyDescent="0.2">
      <c r="A177" s="4" t="s">
        <v>459</v>
      </c>
      <c r="B177" s="4" t="s">
        <v>460</v>
      </c>
      <c r="C177" s="4" t="s">
        <v>451</v>
      </c>
      <c r="D177" s="4" t="s">
        <v>4374</v>
      </c>
      <c r="E177" s="4" t="s">
        <v>7577</v>
      </c>
      <c r="F177" s="4" t="s">
        <v>7577</v>
      </c>
      <c r="G177" s="4" t="s">
        <v>7577</v>
      </c>
      <c r="H177" s="4" t="s">
        <v>214</v>
      </c>
      <c r="I177" s="4" t="s">
        <v>8966</v>
      </c>
      <c r="J177" s="4" t="s">
        <v>7577</v>
      </c>
    </row>
    <row r="178" spans="1:10" x14ac:dyDescent="0.2">
      <c r="A178" s="4" t="s">
        <v>461</v>
      </c>
      <c r="B178" s="4" t="s">
        <v>462</v>
      </c>
      <c r="C178" s="4" t="s">
        <v>451</v>
      </c>
      <c r="D178" s="4" t="s">
        <v>4374</v>
      </c>
      <c r="E178" s="4" t="s">
        <v>7577</v>
      </c>
      <c r="F178" s="4" t="s">
        <v>7577</v>
      </c>
      <c r="G178" s="4" t="s">
        <v>7577</v>
      </c>
      <c r="H178" s="4" t="s">
        <v>214</v>
      </c>
      <c r="I178" s="4" t="s">
        <v>8931</v>
      </c>
      <c r="J178" s="4" t="s">
        <v>7577</v>
      </c>
    </row>
    <row r="179" spans="1:10" x14ac:dyDescent="0.2">
      <c r="A179" s="4" t="s">
        <v>463</v>
      </c>
      <c r="B179" s="4" t="s">
        <v>464</v>
      </c>
      <c r="C179" s="4" t="s">
        <v>451</v>
      </c>
      <c r="D179" s="4" t="s">
        <v>4374</v>
      </c>
      <c r="E179" s="4" t="s">
        <v>7577</v>
      </c>
      <c r="F179" s="4" t="s">
        <v>7577</v>
      </c>
      <c r="G179" s="4" t="s">
        <v>7577</v>
      </c>
      <c r="H179" s="4" t="s">
        <v>214</v>
      </c>
      <c r="I179" s="4" t="s">
        <v>8931</v>
      </c>
      <c r="J179" s="4" t="s">
        <v>7577</v>
      </c>
    </row>
    <row r="180" spans="1:10" x14ac:dyDescent="0.2">
      <c r="A180" s="4" t="s">
        <v>465</v>
      </c>
      <c r="B180" s="4" t="s">
        <v>466</v>
      </c>
      <c r="C180" s="4" t="s">
        <v>451</v>
      </c>
      <c r="D180" s="4" t="s">
        <v>4374</v>
      </c>
      <c r="E180" s="4" t="s">
        <v>7577</v>
      </c>
      <c r="F180" s="4" t="s">
        <v>7577</v>
      </c>
      <c r="G180" s="4" t="s">
        <v>7577</v>
      </c>
      <c r="H180" s="4" t="s">
        <v>214</v>
      </c>
      <c r="I180" s="4" t="s">
        <v>8931</v>
      </c>
      <c r="J180" s="4" t="s">
        <v>7577</v>
      </c>
    </row>
    <row r="181" spans="1:10" x14ac:dyDescent="0.2">
      <c r="A181" s="4" t="s">
        <v>467</v>
      </c>
      <c r="B181" s="4" t="s">
        <v>468</v>
      </c>
      <c r="C181" s="4" t="s">
        <v>451</v>
      </c>
      <c r="D181" s="4" t="s">
        <v>4374</v>
      </c>
      <c r="E181" s="4" t="s">
        <v>7577</v>
      </c>
      <c r="F181" s="4" t="s">
        <v>7577</v>
      </c>
      <c r="G181" s="4" t="s">
        <v>7577</v>
      </c>
      <c r="H181" s="4" t="s">
        <v>214</v>
      </c>
      <c r="I181" s="4" t="s">
        <v>8931</v>
      </c>
      <c r="J181" s="4" t="s">
        <v>7577</v>
      </c>
    </row>
    <row r="182" spans="1:10" x14ac:dyDescent="0.2">
      <c r="A182" s="4" t="s">
        <v>469</v>
      </c>
      <c r="B182" s="4" t="s">
        <v>470</v>
      </c>
      <c r="C182" s="4" t="s">
        <v>451</v>
      </c>
      <c r="D182" s="4" t="s">
        <v>4374</v>
      </c>
      <c r="E182" s="4" t="s">
        <v>7577</v>
      </c>
      <c r="F182" s="4" t="s">
        <v>7577</v>
      </c>
      <c r="G182" s="4" t="s">
        <v>7577</v>
      </c>
      <c r="H182" s="4" t="s">
        <v>214</v>
      </c>
      <c r="I182" s="4" t="s">
        <v>8918</v>
      </c>
      <c r="J182" s="4" t="s">
        <v>7577</v>
      </c>
    </row>
    <row r="183" spans="1:10" x14ac:dyDescent="0.2">
      <c r="A183" s="4" t="s">
        <v>471</v>
      </c>
      <c r="B183" s="4" t="s">
        <v>472</v>
      </c>
      <c r="C183" s="4" t="s">
        <v>451</v>
      </c>
      <c r="D183" s="4" t="s">
        <v>4374</v>
      </c>
      <c r="E183" s="4" t="s">
        <v>7577</v>
      </c>
      <c r="F183" s="4" t="s">
        <v>7577</v>
      </c>
      <c r="G183" s="4" t="s">
        <v>7577</v>
      </c>
      <c r="H183" s="4" t="s">
        <v>214</v>
      </c>
      <c r="I183" s="4" t="s">
        <v>8918</v>
      </c>
      <c r="J183" s="4" t="s">
        <v>7577</v>
      </c>
    </row>
    <row r="184" spans="1:10" x14ac:dyDescent="0.2">
      <c r="A184" s="4" t="s">
        <v>473</v>
      </c>
      <c r="B184" s="4" t="s">
        <v>474</v>
      </c>
      <c r="C184" s="4" t="s">
        <v>451</v>
      </c>
      <c r="D184" s="4" t="s">
        <v>4374</v>
      </c>
      <c r="E184" s="4" t="s">
        <v>7577</v>
      </c>
      <c r="F184" s="4" t="s">
        <v>7815</v>
      </c>
      <c r="G184" s="4" t="s">
        <v>7577</v>
      </c>
      <c r="H184" s="4" t="s">
        <v>214</v>
      </c>
      <c r="I184" s="4" t="s">
        <v>8918</v>
      </c>
      <c r="J184" s="4" t="s">
        <v>7577</v>
      </c>
    </row>
    <row r="185" spans="1:10" x14ac:dyDescent="0.2">
      <c r="A185" s="4" t="s">
        <v>475</v>
      </c>
      <c r="B185" s="4" t="s">
        <v>476</v>
      </c>
      <c r="C185" s="4" t="s">
        <v>451</v>
      </c>
      <c r="D185" s="4" t="s">
        <v>4374</v>
      </c>
      <c r="E185" s="4" t="s">
        <v>7577</v>
      </c>
      <c r="F185" s="4" t="s">
        <v>7577</v>
      </c>
      <c r="G185" s="4" t="s">
        <v>7577</v>
      </c>
      <c r="H185" s="4" t="s">
        <v>214</v>
      </c>
      <c r="I185" s="4" t="s">
        <v>8918</v>
      </c>
      <c r="J185" s="4" t="s">
        <v>7577</v>
      </c>
    </row>
    <row r="186" spans="1:10" x14ac:dyDescent="0.2">
      <c r="A186" s="4" t="s">
        <v>477</v>
      </c>
      <c r="B186" s="4" t="s">
        <v>478</v>
      </c>
      <c r="C186" s="4" t="s">
        <v>451</v>
      </c>
      <c r="D186" s="4" t="s">
        <v>4374</v>
      </c>
      <c r="E186" s="4" t="s">
        <v>7577</v>
      </c>
      <c r="F186" s="4" t="s">
        <v>7577</v>
      </c>
      <c r="G186" s="4" t="s">
        <v>7577</v>
      </c>
      <c r="H186" s="4" t="s">
        <v>214</v>
      </c>
      <c r="I186" s="4" t="s">
        <v>8918</v>
      </c>
      <c r="J186" s="4" t="s">
        <v>7577</v>
      </c>
    </row>
    <row r="187" spans="1:10" x14ac:dyDescent="0.2">
      <c r="A187" s="4" t="s">
        <v>479</v>
      </c>
      <c r="B187" s="4" t="s">
        <v>480</v>
      </c>
      <c r="C187" s="4" t="s">
        <v>451</v>
      </c>
      <c r="D187" s="4" t="s">
        <v>4374</v>
      </c>
      <c r="E187" s="4" t="s">
        <v>7577</v>
      </c>
      <c r="F187" s="4" t="s">
        <v>7577</v>
      </c>
      <c r="G187" s="4" t="s">
        <v>7577</v>
      </c>
      <c r="H187" s="4" t="s">
        <v>214</v>
      </c>
      <c r="I187" s="4" t="s">
        <v>8967</v>
      </c>
      <c r="J187" s="4" t="s">
        <v>7577</v>
      </c>
    </row>
    <row r="188" spans="1:10" x14ac:dyDescent="0.2">
      <c r="A188" s="4" t="s">
        <v>481</v>
      </c>
      <c r="B188" s="4" t="s">
        <v>482</v>
      </c>
      <c r="C188" s="4" t="s">
        <v>451</v>
      </c>
      <c r="D188" s="4" t="s">
        <v>4374</v>
      </c>
      <c r="E188" s="4" t="s">
        <v>7577</v>
      </c>
      <c r="F188" s="4" t="s">
        <v>7577</v>
      </c>
      <c r="G188" s="4" t="s">
        <v>7577</v>
      </c>
      <c r="H188" s="4" t="s">
        <v>214</v>
      </c>
      <c r="I188" s="4" t="s">
        <v>8967</v>
      </c>
      <c r="J188" s="4" t="s">
        <v>7577</v>
      </c>
    </row>
    <row r="189" spans="1:10" x14ac:dyDescent="0.2">
      <c r="A189" s="4" t="s">
        <v>483</v>
      </c>
      <c r="B189" s="4" t="s">
        <v>484</v>
      </c>
      <c r="C189" s="4" t="s">
        <v>451</v>
      </c>
      <c r="D189" s="4" t="s">
        <v>4374</v>
      </c>
      <c r="E189" s="4" t="s">
        <v>7577</v>
      </c>
      <c r="F189" s="4" t="s">
        <v>7577</v>
      </c>
      <c r="G189" s="4" t="s">
        <v>7577</v>
      </c>
      <c r="H189" s="4" t="s">
        <v>214</v>
      </c>
      <c r="I189" s="4" t="s">
        <v>8967</v>
      </c>
      <c r="J189" s="4" t="s">
        <v>7577</v>
      </c>
    </row>
    <row r="190" spans="1:10" x14ac:dyDescent="0.2">
      <c r="A190" s="4" t="s">
        <v>485</v>
      </c>
      <c r="B190" s="4" t="s">
        <v>486</v>
      </c>
      <c r="C190" s="4" t="s">
        <v>451</v>
      </c>
      <c r="D190" s="4" t="s">
        <v>4374</v>
      </c>
      <c r="E190" s="4" t="s">
        <v>7577</v>
      </c>
      <c r="F190" s="4" t="s">
        <v>7577</v>
      </c>
      <c r="G190" s="4" t="s">
        <v>7577</v>
      </c>
      <c r="H190" s="4" t="s">
        <v>214</v>
      </c>
      <c r="I190" s="4" t="s">
        <v>8967</v>
      </c>
      <c r="J190" s="4" t="s">
        <v>7577</v>
      </c>
    </row>
    <row r="191" spans="1:10" x14ac:dyDescent="0.2">
      <c r="A191" s="4" t="s">
        <v>487</v>
      </c>
      <c r="B191" s="4" t="s">
        <v>488</v>
      </c>
      <c r="C191" s="4" t="s">
        <v>451</v>
      </c>
      <c r="D191" s="4" t="s">
        <v>4374</v>
      </c>
      <c r="E191" s="4" t="s">
        <v>7577</v>
      </c>
      <c r="F191" s="4" t="s">
        <v>7816</v>
      </c>
      <c r="G191" s="4" t="s">
        <v>7577</v>
      </c>
      <c r="H191" s="4" t="s">
        <v>214</v>
      </c>
      <c r="I191" s="4" t="s">
        <v>8967</v>
      </c>
      <c r="J191" s="4" t="s">
        <v>7577</v>
      </c>
    </row>
    <row r="192" spans="1:10" x14ac:dyDescent="0.2">
      <c r="A192" s="4" t="s">
        <v>489</v>
      </c>
      <c r="B192" s="4" t="s">
        <v>490</v>
      </c>
      <c r="C192" s="4" t="s">
        <v>451</v>
      </c>
      <c r="D192" s="4" t="s">
        <v>4374</v>
      </c>
      <c r="E192" s="4" t="s">
        <v>7577</v>
      </c>
      <c r="F192" s="4" t="s">
        <v>7577</v>
      </c>
      <c r="G192" s="4" t="s">
        <v>7577</v>
      </c>
      <c r="H192" s="4" t="s">
        <v>214</v>
      </c>
      <c r="I192" s="4" t="s">
        <v>8918</v>
      </c>
      <c r="J192" s="4" t="s">
        <v>7577</v>
      </c>
    </row>
    <row r="193" spans="1:10" x14ac:dyDescent="0.2">
      <c r="A193" s="4" t="s">
        <v>491</v>
      </c>
      <c r="B193" s="4" t="s">
        <v>492</v>
      </c>
      <c r="C193" s="4" t="s">
        <v>449</v>
      </c>
      <c r="D193" s="4" t="s">
        <v>4035</v>
      </c>
      <c r="E193" s="4" t="s">
        <v>8968</v>
      </c>
      <c r="F193" s="4" t="s">
        <v>7817</v>
      </c>
      <c r="G193" s="4" t="s">
        <v>8969</v>
      </c>
      <c r="H193" s="4" t="s">
        <v>214</v>
      </c>
      <c r="I193" s="4" t="s">
        <v>8916</v>
      </c>
      <c r="J193" s="4" t="s">
        <v>7577</v>
      </c>
    </row>
    <row r="194" spans="1:10" x14ac:dyDescent="0.2">
      <c r="A194" s="4" t="s">
        <v>493</v>
      </c>
      <c r="B194" s="4" t="s">
        <v>494</v>
      </c>
      <c r="C194" s="4" t="s">
        <v>491</v>
      </c>
      <c r="D194" s="4" t="s">
        <v>4374</v>
      </c>
      <c r="E194" s="4" t="s">
        <v>7577</v>
      </c>
      <c r="F194" s="4" t="s">
        <v>7818</v>
      </c>
      <c r="G194" s="4" t="s">
        <v>7577</v>
      </c>
      <c r="H194" s="4" t="s">
        <v>214</v>
      </c>
      <c r="I194" s="4" t="s">
        <v>8916</v>
      </c>
      <c r="J194" s="4" t="s">
        <v>7577</v>
      </c>
    </row>
    <row r="195" spans="1:10" x14ac:dyDescent="0.2">
      <c r="A195" s="4" t="s">
        <v>495</v>
      </c>
      <c r="B195" s="4" t="s">
        <v>496</v>
      </c>
      <c r="C195" s="4" t="s">
        <v>491</v>
      </c>
      <c r="D195" s="4" t="s">
        <v>4374</v>
      </c>
      <c r="E195" s="4" t="s">
        <v>7577</v>
      </c>
      <c r="F195" s="4" t="s">
        <v>7577</v>
      </c>
      <c r="G195" s="4" t="s">
        <v>7577</v>
      </c>
      <c r="H195" s="4" t="s">
        <v>214</v>
      </c>
      <c r="I195" s="4" t="s">
        <v>8916</v>
      </c>
      <c r="J195" s="4" t="s">
        <v>7577</v>
      </c>
    </row>
    <row r="196" spans="1:10" x14ac:dyDescent="0.2">
      <c r="A196" s="4" t="s">
        <v>497</v>
      </c>
      <c r="B196" s="4" t="s">
        <v>498</v>
      </c>
      <c r="C196" s="4" t="s">
        <v>491</v>
      </c>
      <c r="D196" s="4" t="s">
        <v>4374</v>
      </c>
      <c r="E196" s="4" t="s">
        <v>7577</v>
      </c>
      <c r="F196" s="4" t="s">
        <v>7577</v>
      </c>
      <c r="G196" s="4" t="s">
        <v>7577</v>
      </c>
      <c r="H196" s="4" t="s">
        <v>214</v>
      </c>
      <c r="I196" s="4" t="s">
        <v>8916</v>
      </c>
      <c r="J196" s="4" t="s">
        <v>7577</v>
      </c>
    </row>
    <row r="197" spans="1:10" x14ac:dyDescent="0.2">
      <c r="A197" s="4" t="s">
        <v>499</v>
      </c>
      <c r="B197" s="4" t="s">
        <v>500</v>
      </c>
      <c r="C197" s="4" t="s">
        <v>491</v>
      </c>
      <c r="D197" s="4" t="s">
        <v>4374</v>
      </c>
      <c r="E197" s="4" t="s">
        <v>7577</v>
      </c>
      <c r="F197" s="4" t="s">
        <v>7577</v>
      </c>
      <c r="G197" s="4" t="s">
        <v>7577</v>
      </c>
      <c r="H197" s="4" t="s">
        <v>214</v>
      </c>
      <c r="I197" s="4" t="s">
        <v>8916</v>
      </c>
      <c r="J197" s="4" t="s">
        <v>7577</v>
      </c>
    </row>
    <row r="198" spans="1:10" x14ac:dyDescent="0.2">
      <c r="A198" s="4" t="s">
        <v>501</v>
      </c>
      <c r="B198" s="4" t="s">
        <v>502</v>
      </c>
      <c r="C198" s="4" t="s">
        <v>491</v>
      </c>
      <c r="D198" s="4" t="s">
        <v>4374</v>
      </c>
      <c r="E198" s="4" t="s">
        <v>7577</v>
      </c>
      <c r="F198" s="4" t="s">
        <v>7577</v>
      </c>
      <c r="G198" s="4" t="s">
        <v>7577</v>
      </c>
      <c r="H198" s="4" t="s">
        <v>214</v>
      </c>
      <c r="I198" s="4" t="s">
        <v>8918</v>
      </c>
      <c r="J198" s="4" t="s">
        <v>7577</v>
      </c>
    </row>
    <row r="199" spans="1:10" x14ac:dyDescent="0.2">
      <c r="A199" s="4" t="s">
        <v>503</v>
      </c>
      <c r="B199" s="4" t="s">
        <v>504</v>
      </c>
      <c r="C199" s="4" t="s">
        <v>449</v>
      </c>
      <c r="D199" s="4" t="s">
        <v>4035</v>
      </c>
      <c r="E199" s="4" t="s">
        <v>8970</v>
      </c>
      <c r="F199" s="4" t="s">
        <v>7819</v>
      </c>
      <c r="G199" s="4" t="s">
        <v>8971</v>
      </c>
      <c r="H199" s="4" t="s">
        <v>214</v>
      </c>
      <c r="I199" s="4" t="s">
        <v>8916</v>
      </c>
      <c r="J199" s="4" t="s">
        <v>7577</v>
      </c>
    </row>
    <row r="200" spans="1:10" x14ac:dyDescent="0.2">
      <c r="A200" s="4" t="s">
        <v>505</v>
      </c>
      <c r="B200" s="4" t="s">
        <v>506</v>
      </c>
      <c r="C200" s="4" t="s">
        <v>503</v>
      </c>
      <c r="D200" s="4" t="s">
        <v>4374</v>
      </c>
      <c r="E200" s="4" t="s">
        <v>7577</v>
      </c>
      <c r="F200" s="4" t="s">
        <v>7820</v>
      </c>
      <c r="G200" s="4" t="s">
        <v>7577</v>
      </c>
      <c r="H200" s="4" t="s">
        <v>214</v>
      </c>
      <c r="I200" s="4" t="s">
        <v>8916</v>
      </c>
      <c r="J200" s="4" t="s">
        <v>7577</v>
      </c>
    </row>
    <row r="201" spans="1:10" x14ac:dyDescent="0.2">
      <c r="A201" s="4" t="s">
        <v>507</v>
      </c>
      <c r="B201" s="4" t="s">
        <v>508</v>
      </c>
      <c r="C201" s="4" t="s">
        <v>503</v>
      </c>
      <c r="D201" s="4" t="s">
        <v>4374</v>
      </c>
      <c r="E201" s="4" t="s">
        <v>7577</v>
      </c>
      <c r="F201" s="4" t="s">
        <v>7577</v>
      </c>
      <c r="G201" s="4" t="s">
        <v>7577</v>
      </c>
      <c r="H201" s="4" t="s">
        <v>214</v>
      </c>
      <c r="I201" s="4" t="s">
        <v>8917</v>
      </c>
      <c r="J201" s="4" t="s">
        <v>7577</v>
      </c>
    </row>
    <row r="202" spans="1:10" x14ac:dyDescent="0.2">
      <c r="A202" s="4" t="s">
        <v>509</v>
      </c>
      <c r="B202" s="4" t="s">
        <v>510</v>
      </c>
      <c r="C202" s="4" t="s">
        <v>503</v>
      </c>
      <c r="D202" s="4" t="s">
        <v>4374</v>
      </c>
      <c r="E202" s="4" t="s">
        <v>7577</v>
      </c>
      <c r="F202" s="4" t="s">
        <v>7577</v>
      </c>
      <c r="G202" s="4" t="s">
        <v>7577</v>
      </c>
      <c r="H202" s="4" t="s">
        <v>214</v>
      </c>
      <c r="I202" s="4" t="s">
        <v>8918</v>
      </c>
      <c r="J202" s="4" t="s">
        <v>7577</v>
      </c>
    </row>
    <row r="203" spans="1:10" x14ac:dyDescent="0.2">
      <c r="A203" s="4" t="s">
        <v>511</v>
      </c>
      <c r="B203" s="4" t="s">
        <v>512</v>
      </c>
      <c r="C203" s="4" t="s">
        <v>503</v>
      </c>
      <c r="D203" s="4" t="s">
        <v>4374</v>
      </c>
      <c r="E203" s="4" t="s">
        <v>7577</v>
      </c>
      <c r="F203" s="4" t="s">
        <v>7577</v>
      </c>
      <c r="G203" s="4" t="s">
        <v>7577</v>
      </c>
      <c r="H203" s="4" t="s">
        <v>214</v>
      </c>
      <c r="I203" s="4" t="s">
        <v>8918</v>
      </c>
      <c r="J203" s="4" t="s">
        <v>7577</v>
      </c>
    </row>
    <row r="204" spans="1:10" x14ac:dyDescent="0.2">
      <c r="A204" s="4" t="s">
        <v>513</v>
      </c>
      <c r="B204" s="4" t="s">
        <v>514</v>
      </c>
      <c r="C204" s="4" t="s">
        <v>503</v>
      </c>
      <c r="D204" s="4" t="s">
        <v>4374</v>
      </c>
      <c r="E204" s="4" t="s">
        <v>7577</v>
      </c>
      <c r="F204" s="4" t="s">
        <v>7821</v>
      </c>
      <c r="G204" s="4" t="s">
        <v>7577</v>
      </c>
      <c r="H204" s="4" t="s">
        <v>214</v>
      </c>
      <c r="I204" s="4" t="s">
        <v>8972</v>
      </c>
      <c r="J204" s="4" t="s">
        <v>7577</v>
      </c>
    </row>
    <row r="205" spans="1:10" x14ac:dyDescent="0.2">
      <c r="A205" s="4" t="s">
        <v>515</v>
      </c>
      <c r="B205" s="4" t="s">
        <v>516</v>
      </c>
      <c r="C205" s="4" t="s">
        <v>449</v>
      </c>
      <c r="D205" s="4" t="s">
        <v>4035</v>
      </c>
      <c r="E205" s="4" t="s">
        <v>8973</v>
      </c>
      <c r="F205" s="4" t="s">
        <v>7822</v>
      </c>
      <c r="G205" s="4" t="s">
        <v>7577</v>
      </c>
      <c r="H205" s="4" t="s">
        <v>214</v>
      </c>
      <c r="I205" s="4" t="s">
        <v>8916</v>
      </c>
      <c r="J205" s="4" t="s">
        <v>7577</v>
      </c>
    </row>
    <row r="206" spans="1:10" x14ac:dyDescent="0.2">
      <c r="A206" s="4" t="s">
        <v>517</v>
      </c>
      <c r="B206" s="4" t="s">
        <v>518</v>
      </c>
      <c r="C206" s="4" t="s">
        <v>515</v>
      </c>
      <c r="D206" s="4" t="s">
        <v>4374</v>
      </c>
      <c r="E206" s="4" t="s">
        <v>7577</v>
      </c>
      <c r="F206" s="4" t="s">
        <v>7577</v>
      </c>
      <c r="G206" s="4" t="s">
        <v>7577</v>
      </c>
      <c r="H206" s="4" t="s">
        <v>214</v>
      </c>
      <c r="I206" s="4" t="s">
        <v>8916</v>
      </c>
      <c r="J206" s="4" t="s">
        <v>7577</v>
      </c>
    </row>
    <row r="207" spans="1:10" x14ac:dyDescent="0.2">
      <c r="A207" s="4" t="s">
        <v>519</v>
      </c>
      <c r="B207" s="4" t="s">
        <v>520</v>
      </c>
      <c r="C207" s="4" t="s">
        <v>515</v>
      </c>
      <c r="D207" s="4" t="s">
        <v>4374</v>
      </c>
      <c r="E207" s="4" t="s">
        <v>7577</v>
      </c>
      <c r="F207" s="4" t="s">
        <v>8974</v>
      </c>
      <c r="G207" s="4" t="s">
        <v>7577</v>
      </c>
      <c r="H207" s="4" t="s">
        <v>214</v>
      </c>
      <c r="I207" s="4" t="s">
        <v>8916</v>
      </c>
      <c r="J207" s="4" t="s">
        <v>7577</v>
      </c>
    </row>
    <row r="208" spans="1:10" x14ac:dyDescent="0.2">
      <c r="A208" s="4" t="s">
        <v>521</v>
      </c>
      <c r="B208" s="4" t="s">
        <v>522</v>
      </c>
      <c r="C208" s="4" t="s">
        <v>515</v>
      </c>
      <c r="D208" s="4" t="s">
        <v>4374</v>
      </c>
      <c r="E208" s="4" t="s">
        <v>7577</v>
      </c>
      <c r="F208" s="4" t="s">
        <v>7823</v>
      </c>
      <c r="G208" s="4" t="s">
        <v>7577</v>
      </c>
      <c r="H208" s="4" t="s">
        <v>214</v>
      </c>
      <c r="I208" s="4" t="s">
        <v>8916</v>
      </c>
      <c r="J208" s="4" t="s">
        <v>7577</v>
      </c>
    </row>
    <row r="209" spans="1:10" x14ac:dyDescent="0.2">
      <c r="A209" s="4" t="s">
        <v>523</v>
      </c>
      <c r="B209" s="4" t="s">
        <v>524</v>
      </c>
      <c r="C209" s="4" t="s">
        <v>515</v>
      </c>
      <c r="D209" s="4" t="s">
        <v>4374</v>
      </c>
      <c r="E209" s="4" t="s">
        <v>7577</v>
      </c>
      <c r="F209" s="4" t="s">
        <v>7577</v>
      </c>
      <c r="G209" s="4" t="s">
        <v>7577</v>
      </c>
      <c r="H209" s="4" t="s">
        <v>214</v>
      </c>
      <c r="I209" s="4" t="s">
        <v>8916</v>
      </c>
      <c r="J209" s="4" t="s">
        <v>7577</v>
      </c>
    </row>
    <row r="210" spans="1:10" x14ac:dyDescent="0.2">
      <c r="A210" s="4" t="s">
        <v>525</v>
      </c>
      <c r="B210" s="4" t="s">
        <v>526</v>
      </c>
      <c r="C210" s="4" t="s">
        <v>515</v>
      </c>
      <c r="D210" s="4" t="s">
        <v>4374</v>
      </c>
      <c r="E210" s="4" t="s">
        <v>7577</v>
      </c>
      <c r="F210" s="4" t="s">
        <v>8975</v>
      </c>
      <c r="G210" s="4" t="s">
        <v>7577</v>
      </c>
      <c r="H210" s="4" t="s">
        <v>214</v>
      </c>
      <c r="I210" s="4" t="s">
        <v>8916</v>
      </c>
      <c r="J210" s="4" t="s">
        <v>7577</v>
      </c>
    </row>
    <row r="211" spans="1:10" x14ac:dyDescent="0.2">
      <c r="A211" s="4" t="s">
        <v>527</v>
      </c>
      <c r="B211" s="4" t="s">
        <v>528</v>
      </c>
      <c r="C211" s="4" t="s">
        <v>515</v>
      </c>
      <c r="D211" s="4" t="s">
        <v>4374</v>
      </c>
      <c r="E211" s="4" t="s">
        <v>7577</v>
      </c>
      <c r="F211" s="4" t="s">
        <v>8976</v>
      </c>
      <c r="G211" s="4" t="s">
        <v>7577</v>
      </c>
      <c r="H211" s="4" t="s">
        <v>214</v>
      </c>
      <c r="I211" s="4" t="s">
        <v>8916</v>
      </c>
      <c r="J211" s="4" t="s">
        <v>7577</v>
      </c>
    </row>
    <row r="212" spans="1:10" x14ac:dyDescent="0.2">
      <c r="A212" s="4" t="s">
        <v>529</v>
      </c>
      <c r="B212" s="4" t="s">
        <v>530</v>
      </c>
      <c r="C212" s="4" t="s">
        <v>515</v>
      </c>
      <c r="D212" s="4" t="s">
        <v>4374</v>
      </c>
      <c r="E212" s="4" t="s">
        <v>7577</v>
      </c>
      <c r="F212" s="4" t="s">
        <v>7577</v>
      </c>
      <c r="G212" s="4" t="s">
        <v>7577</v>
      </c>
      <c r="H212" s="4" t="s">
        <v>214</v>
      </c>
      <c r="I212" s="4" t="s">
        <v>8916</v>
      </c>
      <c r="J212" s="4" t="s">
        <v>7577</v>
      </c>
    </row>
    <row r="213" spans="1:10" x14ac:dyDescent="0.2">
      <c r="A213" s="4" t="s">
        <v>531</v>
      </c>
      <c r="B213" s="4" t="s">
        <v>532</v>
      </c>
      <c r="C213" s="4" t="s">
        <v>515</v>
      </c>
      <c r="D213" s="4" t="s">
        <v>4374</v>
      </c>
      <c r="E213" s="4" t="s">
        <v>7577</v>
      </c>
      <c r="F213" s="4" t="s">
        <v>7824</v>
      </c>
      <c r="G213" s="4" t="s">
        <v>7577</v>
      </c>
      <c r="H213" s="4" t="s">
        <v>214</v>
      </c>
      <c r="I213" s="4" t="s">
        <v>8916</v>
      </c>
      <c r="J213" s="4" t="s">
        <v>7577</v>
      </c>
    </row>
    <row r="214" spans="1:10" x14ac:dyDescent="0.2">
      <c r="A214" s="4" t="s">
        <v>533</v>
      </c>
      <c r="B214" s="4" t="s">
        <v>534</v>
      </c>
      <c r="C214" s="4" t="s">
        <v>515</v>
      </c>
      <c r="D214" s="4" t="s">
        <v>4374</v>
      </c>
      <c r="E214" s="4" t="s">
        <v>7577</v>
      </c>
      <c r="F214" s="4" t="s">
        <v>7577</v>
      </c>
      <c r="G214" s="4" t="s">
        <v>7577</v>
      </c>
      <c r="H214" s="4" t="s">
        <v>214</v>
      </c>
      <c r="I214" s="4" t="s">
        <v>8928</v>
      </c>
      <c r="J214" s="4" t="s">
        <v>7577</v>
      </c>
    </row>
    <row r="215" spans="1:10" x14ac:dyDescent="0.2">
      <c r="A215" s="4" t="s">
        <v>535</v>
      </c>
      <c r="B215" s="4" t="s">
        <v>536</v>
      </c>
      <c r="C215" s="4" t="s">
        <v>515</v>
      </c>
      <c r="D215" s="4" t="s">
        <v>4374</v>
      </c>
      <c r="E215" s="4" t="s">
        <v>7577</v>
      </c>
      <c r="F215" s="4" t="s">
        <v>7577</v>
      </c>
      <c r="G215" s="4" t="s">
        <v>7577</v>
      </c>
      <c r="H215" s="4" t="s">
        <v>214</v>
      </c>
      <c r="I215" s="4" t="s">
        <v>8977</v>
      </c>
      <c r="J215" s="4" t="s">
        <v>7577</v>
      </c>
    </row>
    <row r="216" spans="1:10" x14ac:dyDescent="0.2">
      <c r="A216" s="4" t="s">
        <v>8978</v>
      </c>
      <c r="B216" s="4" t="s">
        <v>8979</v>
      </c>
      <c r="C216" s="4" t="s">
        <v>515</v>
      </c>
      <c r="D216" s="4" t="s">
        <v>4374</v>
      </c>
      <c r="E216" s="4" t="s">
        <v>7577</v>
      </c>
      <c r="F216" s="4" t="s">
        <v>8980</v>
      </c>
      <c r="G216" s="4" t="s">
        <v>7577</v>
      </c>
      <c r="H216" s="4" t="s">
        <v>214</v>
      </c>
      <c r="I216" s="4" t="s">
        <v>8981</v>
      </c>
      <c r="J216" s="4" t="s">
        <v>7577</v>
      </c>
    </row>
    <row r="217" spans="1:10" x14ac:dyDescent="0.2">
      <c r="A217" s="4" t="s">
        <v>537</v>
      </c>
      <c r="B217" s="4" t="s">
        <v>538</v>
      </c>
      <c r="C217" s="4" t="s">
        <v>515</v>
      </c>
      <c r="D217" s="4" t="s">
        <v>4374</v>
      </c>
      <c r="E217" s="4" t="s">
        <v>7577</v>
      </c>
      <c r="F217" s="4" t="s">
        <v>7577</v>
      </c>
      <c r="G217" s="4" t="s">
        <v>7577</v>
      </c>
      <c r="H217" s="4" t="s">
        <v>214</v>
      </c>
      <c r="I217" s="4" t="s">
        <v>8918</v>
      </c>
      <c r="J217" s="4" t="s">
        <v>7577</v>
      </c>
    </row>
    <row r="218" spans="1:10" x14ac:dyDescent="0.2">
      <c r="A218" s="4" t="s">
        <v>539</v>
      </c>
      <c r="B218" s="4" t="s">
        <v>540</v>
      </c>
      <c r="C218" s="4" t="s">
        <v>424</v>
      </c>
      <c r="D218" s="4" t="s">
        <v>2652</v>
      </c>
      <c r="E218" s="4" t="s">
        <v>7593</v>
      </c>
      <c r="F218" s="4" t="s">
        <v>8982</v>
      </c>
      <c r="G218" s="4" t="s">
        <v>7577</v>
      </c>
      <c r="H218" s="4" t="s">
        <v>214</v>
      </c>
      <c r="I218" s="4" t="s">
        <v>8916</v>
      </c>
      <c r="J218" s="4" t="s">
        <v>7577</v>
      </c>
    </row>
    <row r="219" spans="1:10" x14ac:dyDescent="0.2">
      <c r="A219" s="4" t="s">
        <v>541</v>
      </c>
      <c r="B219" s="4" t="s">
        <v>540</v>
      </c>
      <c r="C219" s="4" t="s">
        <v>539</v>
      </c>
      <c r="D219" s="4" t="s">
        <v>4035</v>
      </c>
      <c r="E219" s="4" t="s">
        <v>8983</v>
      </c>
      <c r="F219" s="4" t="s">
        <v>7825</v>
      </c>
      <c r="G219" s="4" t="s">
        <v>7577</v>
      </c>
      <c r="H219" s="4" t="s">
        <v>214</v>
      </c>
      <c r="I219" s="4" t="s">
        <v>8916</v>
      </c>
      <c r="J219" s="4" t="s">
        <v>7577</v>
      </c>
    </row>
    <row r="220" spans="1:10" x14ac:dyDescent="0.2">
      <c r="A220" s="4" t="s">
        <v>542</v>
      </c>
      <c r="B220" s="4" t="s">
        <v>543</v>
      </c>
      <c r="C220" s="4" t="s">
        <v>541</v>
      </c>
      <c r="D220" s="4" t="s">
        <v>4374</v>
      </c>
      <c r="E220" s="4" t="s">
        <v>7577</v>
      </c>
      <c r="F220" s="4" t="s">
        <v>7577</v>
      </c>
      <c r="G220" s="4" t="s">
        <v>7577</v>
      </c>
      <c r="H220" s="4" t="s">
        <v>214</v>
      </c>
      <c r="I220" s="4" t="s">
        <v>8916</v>
      </c>
      <c r="J220" s="4" t="s">
        <v>7577</v>
      </c>
    </row>
    <row r="221" spans="1:10" x14ac:dyDescent="0.2">
      <c r="A221" s="4" t="s">
        <v>544</v>
      </c>
      <c r="B221" s="4" t="s">
        <v>545</v>
      </c>
      <c r="C221" s="4" t="s">
        <v>541</v>
      </c>
      <c r="D221" s="4" t="s">
        <v>4374</v>
      </c>
      <c r="E221" s="4" t="s">
        <v>7577</v>
      </c>
      <c r="F221" s="4" t="s">
        <v>7577</v>
      </c>
      <c r="G221" s="4" t="s">
        <v>7577</v>
      </c>
      <c r="H221" s="4" t="s">
        <v>214</v>
      </c>
      <c r="I221" s="4" t="s">
        <v>8916</v>
      </c>
      <c r="J221" s="4" t="s">
        <v>7577</v>
      </c>
    </row>
    <row r="222" spans="1:10" x14ac:dyDescent="0.2">
      <c r="A222" s="4" t="s">
        <v>546</v>
      </c>
      <c r="B222" s="4" t="s">
        <v>547</v>
      </c>
      <c r="C222" s="4" t="s">
        <v>541</v>
      </c>
      <c r="D222" s="4" t="s">
        <v>4374</v>
      </c>
      <c r="E222" s="4" t="s">
        <v>7577</v>
      </c>
      <c r="F222" s="4" t="s">
        <v>7826</v>
      </c>
      <c r="G222" s="4" t="s">
        <v>7577</v>
      </c>
      <c r="H222" s="4" t="s">
        <v>214</v>
      </c>
      <c r="I222" s="4" t="s">
        <v>8916</v>
      </c>
      <c r="J222" s="4" t="s">
        <v>7577</v>
      </c>
    </row>
    <row r="223" spans="1:10" x14ac:dyDescent="0.2">
      <c r="A223" s="4" t="s">
        <v>548</v>
      </c>
      <c r="B223" s="4" t="s">
        <v>549</v>
      </c>
      <c r="C223" s="4" t="s">
        <v>541</v>
      </c>
      <c r="D223" s="4" t="s">
        <v>4374</v>
      </c>
      <c r="E223" s="4" t="s">
        <v>7577</v>
      </c>
      <c r="F223" s="4" t="s">
        <v>7577</v>
      </c>
      <c r="G223" s="4" t="s">
        <v>7577</v>
      </c>
      <c r="H223" s="4" t="s">
        <v>214</v>
      </c>
      <c r="I223" s="4" t="s">
        <v>8916</v>
      </c>
      <c r="J223" s="4" t="s">
        <v>7577</v>
      </c>
    </row>
    <row r="224" spans="1:10" x14ac:dyDescent="0.2">
      <c r="A224" s="4" t="s">
        <v>550</v>
      </c>
      <c r="B224" s="4" t="s">
        <v>551</v>
      </c>
      <c r="C224" s="4" t="s">
        <v>541</v>
      </c>
      <c r="D224" s="4" t="s">
        <v>4374</v>
      </c>
      <c r="E224" s="4" t="s">
        <v>7577</v>
      </c>
      <c r="F224" s="4" t="s">
        <v>7577</v>
      </c>
      <c r="G224" s="4" t="s">
        <v>7577</v>
      </c>
      <c r="H224" s="4" t="s">
        <v>214</v>
      </c>
      <c r="I224" s="4" t="s">
        <v>8916</v>
      </c>
      <c r="J224" s="4" t="s">
        <v>7577</v>
      </c>
    </row>
    <row r="225" spans="1:10" x14ac:dyDescent="0.2">
      <c r="A225" s="4" t="s">
        <v>552</v>
      </c>
      <c r="B225" s="4" t="s">
        <v>553</v>
      </c>
      <c r="C225" s="4" t="s">
        <v>541</v>
      </c>
      <c r="D225" s="4" t="s">
        <v>4374</v>
      </c>
      <c r="E225" s="4" t="s">
        <v>7577</v>
      </c>
      <c r="F225" s="4" t="s">
        <v>8984</v>
      </c>
      <c r="G225" s="4" t="s">
        <v>7577</v>
      </c>
      <c r="H225" s="4" t="s">
        <v>214</v>
      </c>
      <c r="I225" s="4" t="s">
        <v>8916</v>
      </c>
      <c r="J225" s="4" t="s">
        <v>7577</v>
      </c>
    </row>
    <row r="226" spans="1:10" x14ac:dyDescent="0.2">
      <c r="A226" s="4" t="s">
        <v>554</v>
      </c>
      <c r="B226" s="4" t="s">
        <v>555</v>
      </c>
      <c r="C226" s="4" t="s">
        <v>541</v>
      </c>
      <c r="D226" s="4" t="s">
        <v>4374</v>
      </c>
      <c r="E226" s="4" t="s">
        <v>7577</v>
      </c>
      <c r="F226" s="4" t="s">
        <v>7577</v>
      </c>
      <c r="G226" s="4" t="s">
        <v>7577</v>
      </c>
      <c r="H226" s="4" t="s">
        <v>214</v>
      </c>
      <c r="I226" s="4" t="s">
        <v>8924</v>
      </c>
      <c r="J226" s="4" t="s">
        <v>7577</v>
      </c>
    </row>
    <row r="227" spans="1:10" x14ac:dyDescent="0.2">
      <c r="A227" s="4" t="s">
        <v>556</v>
      </c>
      <c r="B227" s="4" t="s">
        <v>557</v>
      </c>
      <c r="C227" s="4" t="s">
        <v>541</v>
      </c>
      <c r="D227" s="4" t="s">
        <v>4374</v>
      </c>
      <c r="E227" s="4" t="s">
        <v>7577</v>
      </c>
      <c r="F227" s="4" t="s">
        <v>7577</v>
      </c>
      <c r="G227" s="4" t="s">
        <v>7577</v>
      </c>
      <c r="H227" s="4" t="s">
        <v>214</v>
      </c>
      <c r="I227" s="4" t="s">
        <v>8924</v>
      </c>
      <c r="J227" s="4" t="s">
        <v>7577</v>
      </c>
    </row>
    <row r="228" spans="1:10" x14ac:dyDescent="0.2">
      <c r="A228" s="4" t="s">
        <v>558</v>
      </c>
      <c r="B228" s="4" t="s">
        <v>559</v>
      </c>
      <c r="C228" s="4" t="s">
        <v>541</v>
      </c>
      <c r="D228" s="4" t="s">
        <v>4374</v>
      </c>
      <c r="E228" s="4" t="s">
        <v>7577</v>
      </c>
      <c r="F228" s="4" t="s">
        <v>7827</v>
      </c>
      <c r="G228" s="4" t="s">
        <v>7577</v>
      </c>
      <c r="H228" s="4" t="s">
        <v>214</v>
      </c>
      <c r="I228" s="4" t="s">
        <v>8924</v>
      </c>
      <c r="J228" s="4" t="s">
        <v>7577</v>
      </c>
    </row>
    <row r="229" spans="1:10" x14ac:dyDescent="0.2">
      <c r="A229" s="4" t="s">
        <v>560</v>
      </c>
      <c r="B229" s="4" t="s">
        <v>561</v>
      </c>
      <c r="C229" s="4" t="s">
        <v>541</v>
      </c>
      <c r="D229" s="4" t="s">
        <v>4374</v>
      </c>
      <c r="E229" s="4" t="s">
        <v>7577</v>
      </c>
      <c r="F229" s="4" t="s">
        <v>7577</v>
      </c>
      <c r="G229" s="4" t="s">
        <v>7577</v>
      </c>
      <c r="H229" s="4" t="s">
        <v>214</v>
      </c>
      <c r="I229" s="4" t="s">
        <v>8918</v>
      </c>
      <c r="J229" s="4" t="s">
        <v>7577</v>
      </c>
    </row>
    <row r="230" spans="1:10" x14ac:dyDescent="0.2">
      <c r="A230" s="4" t="s">
        <v>562</v>
      </c>
      <c r="B230" s="4" t="s">
        <v>563</v>
      </c>
      <c r="C230" s="4" t="s">
        <v>424</v>
      </c>
      <c r="D230" s="4" t="s">
        <v>2652</v>
      </c>
      <c r="E230" s="4" t="s">
        <v>7594</v>
      </c>
      <c r="F230" s="4" t="s">
        <v>8985</v>
      </c>
      <c r="G230" s="4" t="s">
        <v>7577</v>
      </c>
      <c r="H230" s="4" t="s">
        <v>214</v>
      </c>
      <c r="I230" s="4" t="s">
        <v>8916</v>
      </c>
      <c r="J230" s="4" t="s">
        <v>7577</v>
      </c>
    </row>
    <row r="231" spans="1:10" x14ac:dyDescent="0.2">
      <c r="A231" s="4" t="s">
        <v>564</v>
      </c>
      <c r="B231" s="4" t="s">
        <v>565</v>
      </c>
      <c r="C231" s="4" t="s">
        <v>562</v>
      </c>
      <c r="D231" s="4" t="s">
        <v>4035</v>
      </c>
      <c r="E231" s="4" t="s">
        <v>8986</v>
      </c>
      <c r="F231" s="4" t="s">
        <v>7828</v>
      </c>
      <c r="G231" s="4" t="s">
        <v>7577</v>
      </c>
      <c r="H231" s="4" t="s">
        <v>214</v>
      </c>
      <c r="I231" s="4" t="s">
        <v>8916</v>
      </c>
      <c r="J231" s="4" t="s">
        <v>7577</v>
      </c>
    </row>
    <row r="232" spans="1:10" x14ac:dyDescent="0.2">
      <c r="A232" s="4" t="s">
        <v>566</v>
      </c>
      <c r="B232" s="4" t="s">
        <v>567</v>
      </c>
      <c r="C232" s="4" t="s">
        <v>564</v>
      </c>
      <c r="D232" s="4" t="s">
        <v>4374</v>
      </c>
      <c r="E232" s="4" t="s">
        <v>7577</v>
      </c>
      <c r="F232" s="4" t="s">
        <v>7829</v>
      </c>
      <c r="G232" s="4" t="s">
        <v>7577</v>
      </c>
      <c r="H232" s="4" t="s">
        <v>214</v>
      </c>
      <c r="I232" s="4" t="s">
        <v>8916</v>
      </c>
      <c r="J232" s="4" t="s">
        <v>7577</v>
      </c>
    </row>
    <row r="233" spans="1:10" x14ac:dyDescent="0.2">
      <c r="A233" s="4" t="s">
        <v>568</v>
      </c>
      <c r="B233" s="4" t="s">
        <v>569</v>
      </c>
      <c r="C233" s="4" t="s">
        <v>564</v>
      </c>
      <c r="D233" s="4" t="s">
        <v>4374</v>
      </c>
      <c r="E233" s="4" t="s">
        <v>7577</v>
      </c>
      <c r="F233" s="4" t="s">
        <v>7830</v>
      </c>
      <c r="G233" s="4" t="s">
        <v>7577</v>
      </c>
      <c r="H233" s="4" t="s">
        <v>214</v>
      </c>
      <c r="I233" s="4" t="s">
        <v>8917</v>
      </c>
      <c r="J233" s="4" t="s">
        <v>7577</v>
      </c>
    </row>
    <row r="234" spans="1:10" x14ac:dyDescent="0.2">
      <c r="A234" s="4" t="s">
        <v>570</v>
      </c>
      <c r="B234" s="4" t="s">
        <v>571</v>
      </c>
      <c r="C234" s="4" t="s">
        <v>564</v>
      </c>
      <c r="D234" s="4" t="s">
        <v>4374</v>
      </c>
      <c r="E234" s="4" t="s">
        <v>7577</v>
      </c>
      <c r="F234" s="4" t="s">
        <v>7577</v>
      </c>
      <c r="G234" s="4" t="s">
        <v>7577</v>
      </c>
      <c r="H234" s="4" t="s">
        <v>214</v>
      </c>
      <c r="I234" s="4" t="s">
        <v>8918</v>
      </c>
      <c r="J234" s="4" t="s">
        <v>7577</v>
      </c>
    </row>
    <row r="235" spans="1:10" x14ac:dyDescent="0.2">
      <c r="A235" s="4" t="s">
        <v>572</v>
      </c>
      <c r="B235" s="4" t="s">
        <v>573</v>
      </c>
      <c r="C235" s="4" t="s">
        <v>562</v>
      </c>
      <c r="D235" s="4" t="s">
        <v>4035</v>
      </c>
      <c r="E235" s="4" t="s">
        <v>8987</v>
      </c>
      <c r="F235" s="4" t="s">
        <v>7831</v>
      </c>
      <c r="G235" s="4" t="s">
        <v>8750</v>
      </c>
      <c r="H235" s="4" t="s">
        <v>214</v>
      </c>
      <c r="I235" s="4" t="s">
        <v>8916</v>
      </c>
      <c r="J235" s="4" t="s">
        <v>7577</v>
      </c>
    </row>
    <row r="236" spans="1:10" x14ac:dyDescent="0.2">
      <c r="A236" s="4" t="s">
        <v>574</v>
      </c>
      <c r="B236" s="4" t="s">
        <v>575</v>
      </c>
      <c r="C236" s="4" t="s">
        <v>572</v>
      </c>
      <c r="D236" s="4" t="s">
        <v>4374</v>
      </c>
      <c r="E236" s="4" t="s">
        <v>7577</v>
      </c>
      <c r="F236" s="4" t="s">
        <v>7832</v>
      </c>
      <c r="G236" s="4" t="s">
        <v>7577</v>
      </c>
      <c r="H236" s="4" t="s">
        <v>214</v>
      </c>
      <c r="I236" s="4" t="s">
        <v>8916</v>
      </c>
      <c r="J236" s="4" t="s">
        <v>7577</v>
      </c>
    </row>
    <row r="237" spans="1:10" x14ac:dyDescent="0.2">
      <c r="A237" s="4" t="s">
        <v>576</v>
      </c>
      <c r="B237" s="4" t="s">
        <v>577</v>
      </c>
      <c r="C237" s="4" t="s">
        <v>572</v>
      </c>
      <c r="D237" s="4" t="s">
        <v>4374</v>
      </c>
      <c r="E237" s="4" t="s">
        <v>7577</v>
      </c>
      <c r="F237" s="4" t="s">
        <v>7577</v>
      </c>
      <c r="G237" s="4" t="s">
        <v>7577</v>
      </c>
      <c r="H237" s="4" t="s">
        <v>214</v>
      </c>
      <c r="I237" s="4" t="s">
        <v>8916</v>
      </c>
      <c r="J237" s="4" t="s">
        <v>7577</v>
      </c>
    </row>
    <row r="238" spans="1:10" x14ac:dyDescent="0.2">
      <c r="A238" s="4" t="s">
        <v>578</v>
      </c>
      <c r="B238" s="4" t="s">
        <v>579</v>
      </c>
      <c r="C238" s="4" t="s">
        <v>572</v>
      </c>
      <c r="D238" s="4" t="s">
        <v>4374</v>
      </c>
      <c r="E238" s="4" t="s">
        <v>7577</v>
      </c>
      <c r="F238" s="4" t="s">
        <v>7833</v>
      </c>
      <c r="G238" s="4" t="s">
        <v>7577</v>
      </c>
      <c r="H238" s="4" t="s">
        <v>214</v>
      </c>
      <c r="I238" s="4" t="s">
        <v>8916</v>
      </c>
      <c r="J238" s="4" t="s">
        <v>7577</v>
      </c>
    </row>
    <row r="239" spans="1:10" x14ac:dyDescent="0.2">
      <c r="A239" s="4" t="s">
        <v>580</v>
      </c>
      <c r="B239" s="4" t="s">
        <v>581</v>
      </c>
      <c r="C239" s="4" t="s">
        <v>572</v>
      </c>
      <c r="D239" s="4" t="s">
        <v>4374</v>
      </c>
      <c r="E239" s="4" t="s">
        <v>7577</v>
      </c>
      <c r="F239" s="4" t="s">
        <v>7834</v>
      </c>
      <c r="G239" s="4" t="s">
        <v>7577</v>
      </c>
      <c r="H239" s="4" t="s">
        <v>214</v>
      </c>
      <c r="I239" s="4" t="s">
        <v>8916</v>
      </c>
      <c r="J239" s="4" t="s">
        <v>7577</v>
      </c>
    </row>
    <row r="240" spans="1:10" x14ac:dyDescent="0.2">
      <c r="A240" s="4" t="s">
        <v>582</v>
      </c>
      <c r="B240" s="4" t="s">
        <v>583</v>
      </c>
      <c r="C240" s="4" t="s">
        <v>572</v>
      </c>
      <c r="D240" s="4" t="s">
        <v>4374</v>
      </c>
      <c r="E240" s="4" t="s">
        <v>7577</v>
      </c>
      <c r="F240" s="4" t="s">
        <v>7577</v>
      </c>
      <c r="G240" s="4" t="s">
        <v>7577</v>
      </c>
      <c r="H240" s="4" t="s">
        <v>214</v>
      </c>
      <c r="I240" s="4" t="s">
        <v>8972</v>
      </c>
      <c r="J240" s="4" t="s">
        <v>7577</v>
      </c>
    </row>
    <row r="241" spans="1:10" x14ac:dyDescent="0.2">
      <c r="A241" s="4" t="s">
        <v>584</v>
      </c>
      <c r="B241" s="4" t="s">
        <v>585</v>
      </c>
      <c r="C241" s="4" t="s">
        <v>562</v>
      </c>
      <c r="D241" s="4" t="s">
        <v>4035</v>
      </c>
      <c r="E241" s="4" t="s">
        <v>8988</v>
      </c>
      <c r="F241" s="4" t="s">
        <v>7835</v>
      </c>
      <c r="G241" s="4" t="s">
        <v>8751</v>
      </c>
      <c r="H241" s="4" t="s">
        <v>214</v>
      </c>
      <c r="I241" s="4" t="s">
        <v>8916</v>
      </c>
      <c r="J241" s="4" t="s">
        <v>7577</v>
      </c>
    </row>
    <row r="242" spans="1:10" x14ac:dyDescent="0.2">
      <c r="A242" s="4" t="s">
        <v>586</v>
      </c>
      <c r="B242" s="4" t="s">
        <v>587</v>
      </c>
      <c r="C242" s="4" t="s">
        <v>584</v>
      </c>
      <c r="D242" s="4" t="s">
        <v>4374</v>
      </c>
      <c r="E242" s="4" t="s">
        <v>7577</v>
      </c>
      <c r="F242" s="4" t="s">
        <v>7836</v>
      </c>
      <c r="G242" s="4" t="s">
        <v>7577</v>
      </c>
      <c r="H242" s="4" t="s">
        <v>214</v>
      </c>
      <c r="I242" s="4" t="s">
        <v>8916</v>
      </c>
      <c r="J242" s="4" t="s">
        <v>7577</v>
      </c>
    </row>
    <row r="243" spans="1:10" x14ac:dyDescent="0.2">
      <c r="A243" s="4" t="s">
        <v>588</v>
      </c>
      <c r="B243" s="4" t="s">
        <v>589</v>
      </c>
      <c r="C243" s="4" t="s">
        <v>584</v>
      </c>
      <c r="D243" s="4" t="s">
        <v>4374</v>
      </c>
      <c r="E243" s="4" t="s">
        <v>7577</v>
      </c>
      <c r="F243" s="4" t="s">
        <v>7577</v>
      </c>
      <c r="G243" s="4" t="s">
        <v>7577</v>
      </c>
      <c r="H243" s="4" t="s">
        <v>214</v>
      </c>
      <c r="I243" s="4" t="s">
        <v>8916</v>
      </c>
      <c r="J243" s="4" t="s">
        <v>7577</v>
      </c>
    </row>
    <row r="244" spans="1:10" x14ac:dyDescent="0.2">
      <c r="A244" s="4" t="s">
        <v>590</v>
      </c>
      <c r="B244" s="4" t="s">
        <v>591</v>
      </c>
      <c r="C244" s="4" t="s">
        <v>584</v>
      </c>
      <c r="D244" s="4" t="s">
        <v>4374</v>
      </c>
      <c r="E244" s="4" t="s">
        <v>7577</v>
      </c>
      <c r="F244" s="4" t="s">
        <v>7577</v>
      </c>
      <c r="G244" s="4" t="s">
        <v>7577</v>
      </c>
      <c r="H244" s="4" t="s">
        <v>214</v>
      </c>
      <c r="I244" s="4" t="s">
        <v>8989</v>
      </c>
      <c r="J244" s="4" t="s">
        <v>7577</v>
      </c>
    </row>
    <row r="245" spans="1:10" x14ac:dyDescent="0.2">
      <c r="A245" s="4" t="s">
        <v>592</v>
      </c>
      <c r="B245" s="4" t="s">
        <v>593</v>
      </c>
      <c r="C245" s="4" t="s">
        <v>584</v>
      </c>
      <c r="D245" s="4" t="s">
        <v>4374</v>
      </c>
      <c r="E245" s="4" t="s">
        <v>7577</v>
      </c>
      <c r="F245" s="4" t="s">
        <v>7577</v>
      </c>
      <c r="G245" s="4" t="s">
        <v>7577</v>
      </c>
      <c r="H245" s="4" t="s">
        <v>214</v>
      </c>
      <c r="I245" s="4" t="s">
        <v>8918</v>
      </c>
      <c r="J245" s="4" t="s">
        <v>7577</v>
      </c>
    </row>
    <row r="246" spans="1:10" x14ac:dyDescent="0.2">
      <c r="A246" s="4" t="s">
        <v>594</v>
      </c>
      <c r="B246" s="4" t="s">
        <v>595</v>
      </c>
      <c r="C246" s="4" t="s">
        <v>562</v>
      </c>
      <c r="D246" s="4" t="s">
        <v>4035</v>
      </c>
      <c r="E246" s="4" t="s">
        <v>8990</v>
      </c>
      <c r="F246" s="4" t="s">
        <v>7837</v>
      </c>
      <c r="G246" s="4" t="s">
        <v>7577</v>
      </c>
      <c r="H246" s="4" t="s">
        <v>214</v>
      </c>
      <c r="I246" s="4" t="s">
        <v>8916</v>
      </c>
      <c r="J246" s="4" t="s">
        <v>7577</v>
      </c>
    </row>
    <row r="247" spans="1:10" x14ac:dyDescent="0.2">
      <c r="A247" s="4" t="s">
        <v>596</v>
      </c>
      <c r="B247" s="4" t="s">
        <v>597</v>
      </c>
      <c r="C247" s="4" t="s">
        <v>594</v>
      </c>
      <c r="D247" s="4" t="s">
        <v>4374</v>
      </c>
      <c r="E247" s="4" t="s">
        <v>7577</v>
      </c>
      <c r="F247" s="4" t="s">
        <v>7577</v>
      </c>
      <c r="G247" s="4" t="s">
        <v>7577</v>
      </c>
      <c r="H247" s="4" t="s">
        <v>214</v>
      </c>
      <c r="I247" s="4" t="s">
        <v>8916</v>
      </c>
      <c r="J247" s="4" t="s">
        <v>7577</v>
      </c>
    </row>
    <row r="248" spans="1:10" x14ac:dyDescent="0.2">
      <c r="A248" s="4" t="s">
        <v>598</v>
      </c>
      <c r="B248" s="4" t="s">
        <v>599</v>
      </c>
      <c r="C248" s="4" t="s">
        <v>594</v>
      </c>
      <c r="D248" s="4" t="s">
        <v>4374</v>
      </c>
      <c r="E248" s="4" t="s">
        <v>7577</v>
      </c>
      <c r="F248" s="4" t="s">
        <v>7577</v>
      </c>
      <c r="G248" s="4" t="s">
        <v>7577</v>
      </c>
      <c r="H248" s="4" t="s">
        <v>214</v>
      </c>
      <c r="I248" s="4" t="s">
        <v>8916</v>
      </c>
      <c r="J248" s="4" t="s">
        <v>7577</v>
      </c>
    </row>
    <row r="249" spans="1:10" x14ac:dyDescent="0.2">
      <c r="A249" s="4" t="s">
        <v>600</v>
      </c>
      <c r="B249" s="4" t="s">
        <v>601</v>
      </c>
      <c r="C249" s="4" t="s">
        <v>594</v>
      </c>
      <c r="D249" s="4" t="s">
        <v>4374</v>
      </c>
      <c r="E249" s="4" t="s">
        <v>7577</v>
      </c>
      <c r="F249" s="4" t="s">
        <v>7838</v>
      </c>
      <c r="G249" s="4" t="s">
        <v>7577</v>
      </c>
      <c r="H249" s="4" t="s">
        <v>214</v>
      </c>
      <c r="I249" s="4" t="s">
        <v>8925</v>
      </c>
      <c r="J249" s="4" t="s">
        <v>7577</v>
      </c>
    </row>
    <row r="250" spans="1:10" x14ac:dyDescent="0.2">
      <c r="A250" s="4" t="s">
        <v>602</v>
      </c>
      <c r="B250" s="4" t="s">
        <v>603</v>
      </c>
      <c r="C250" s="4" t="s">
        <v>594</v>
      </c>
      <c r="D250" s="4" t="s">
        <v>4374</v>
      </c>
      <c r="E250" s="4" t="s">
        <v>7577</v>
      </c>
      <c r="F250" s="4" t="s">
        <v>7839</v>
      </c>
      <c r="G250" s="4" t="s">
        <v>7577</v>
      </c>
      <c r="H250" s="4" t="s">
        <v>214</v>
      </c>
      <c r="I250" s="4" t="s">
        <v>8991</v>
      </c>
      <c r="J250" s="4" t="s">
        <v>7577</v>
      </c>
    </row>
    <row r="251" spans="1:10" x14ac:dyDescent="0.2">
      <c r="A251" s="4" t="s">
        <v>604</v>
      </c>
      <c r="B251" s="4" t="s">
        <v>605</v>
      </c>
      <c r="C251" s="4" t="s">
        <v>594</v>
      </c>
      <c r="D251" s="4" t="s">
        <v>4374</v>
      </c>
      <c r="E251" s="4" t="s">
        <v>7577</v>
      </c>
      <c r="F251" s="4" t="s">
        <v>7577</v>
      </c>
      <c r="G251" s="4" t="s">
        <v>7577</v>
      </c>
      <c r="H251" s="4" t="s">
        <v>214</v>
      </c>
      <c r="I251" s="4" t="s">
        <v>8918</v>
      </c>
      <c r="J251" s="4" t="s">
        <v>7577</v>
      </c>
    </row>
    <row r="252" spans="1:10" x14ac:dyDescent="0.2">
      <c r="A252" s="4" t="s">
        <v>606</v>
      </c>
      <c r="B252" s="4" t="s">
        <v>607</v>
      </c>
      <c r="C252" s="4" t="s">
        <v>562</v>
      </c>
      <c r="D252" s="4" t="s">
        <v>4035</v>
      </c>
      <c r="E252" s="4" t="s">
        <v>8992</v>
      </c>
      <c r="F252" s="4" t="s">
        <v>7840</v>
      </c>
      <c r="G252" s="4" t="s">
        <v>7577</v>
      </c>
      <c r="H252" s="4" t="s">
        <v>214</v>
      </c>
      <c r="I252" s="4" t="s">
        <v>8916</v>
      </c>
      <c r="J252" s="4" t="s">
        <v>7577</v>
      </c>
    </row>
    <row r="253" spans="1:10" x14ac:dyDescent="0.2">
      <c r="A253" s="4" t="s">
        <v>608</v>
      </c>
      <c r="B253" s="4" t="s">
        <v>609</v>
      </c>
      <c r="C253" s="4" t="s">
        <v>606</v>
      </c>
      <c r="D253" s="4" t="s">
        <v>4374</v>
      </c>
      <c r="E253" s="4" t="s">
        <v>7577</v>
      </c>
      <c r="F253" s="4" t="s">
        <v>7577</v>
      </c>
      <c r="G253" s="4" t="s">
        <v>7577</v>
      </c>
      <c r="H253" s="4" t="s">
        <v>214</v>
      </c>
      <c r="I253" s="4" t="s">
        <v>8916</v>
      </c>
      <c r="J253" s="4" t="s">
        <v>7577</v>
      </c>
    </row>
    <row r="254" spans="1:10" x14ac:dyDescent="0.2">
      <c r="A254" s="4" t="s">
        <v>610</v>
      </c>
      <c r="B254" s="4" t="s">
        <v>611</v>
      </c>
      <c r="C254" s="4" t="s">
        <v>606</v>
      </c>
      <c r="D254" s="4" t="s">
        <v>4374</v>
      </c>
      <c r="E254" s="4" t="s">
        <v>7577</v>
      </c>
      <c r="F254" s="4" t="s">
        <v>7577</v>
      </c>
      <c r="G254" s="4" t="s">
        <v>7577</v>
      </c>
      <c r="H254" s="4" t="s">
        <v>214</v>
      </c>
      <c r="I254" s="4" t="s">
        <v>8916</v>
      </c>
      <c r="J254" s="4" t="s">
        <v>7577</v>
      </c>
    </row>
    <row r="255" spans="1:10" x14ac:dyDescent="0.2">
      <c r="A255" s="4" t="s">
        <v>612</v>
      </c>
      <c r="B255" s="4" t="s">
        <v>613</v>
      </c>
      <c r="C255" s="4" t="s">
        <v>606</v>
      </c>
      <c r="D255" s="4" t="s">
        <v>4374</v>
      </c>
      <c r="E255" s="4" t="s">
        <v>7577</v>
      </c>
      <c r="F255" s="4" t="s">
        <v>7841</v>
      </c>
      <c r="G255" s="4" t="s">
        <v>7577</v>
      </c>
      <c r="H255" s="4" t="s">
        <v>214</v>
      </c>
      <c r="I255" s="4" t="s">
        <v>8916</v>
      </c>
      <c r="J255" s="4" t="s">
        <v>7577</v>
      </c>
    </row>
    <row r="256" spans="1:10" x14ac:dyDescent="0.2">
      <c r="A256" s="4" t="s">
        <v>614</v>
      </c>
      <c r="B256" s="4" t="s">
        <v>615</v>
      </c>
      <c r="C256" s="4" t="s">
        <v>606</v>
      </c>
      <c r="D256" s="4" t="s">
        <v>4374</v>
      </c>
      <c r="E256" s="4" t="s">
        <v>7577</v>
      </c>
      <c r="F256" s="4" t="s">
        <v>7842</v>
      </c>
      <c r="G256" s="4" t="s">
        <v>7577</v>
      </c>
      <c r="H256" s="4" t="s">
        <v>214</v>
      </c>
      <c r="I256" s="4" t="s">
        <v>8916</v>
      </c>
      <c r="J256" s="4" t="s">
        <v>7577</v>
      </c>
    </row>
    <row r="257" spans="1:10" x14ac:dyDescent="0.2">
      <c r="A257" s="4" t="s">
        <v>616</v>
      </c>
      <c r="B257" s="4" t="s">
        <v>617</v>
      </c>
      <c r="C257" s="4" t="s">
        <v>606</v>
      </c>
      <c r="D257" s="4" t="s">
        <v>4374</v>
      </c>
      <c r="E257" s="4" t="s">
        <v>7577</v>
      </c>
      <c r="F257" s="4" t="s">
        <v>7577</v>
      </c>
      <c r="G257" s="4" t="s">
        <v>7577</v>
      </c>
      <c r="H257" s="4" t="s">
        <v>214</v>
      </c>
      <c r="I257" s="4" t="s">
        <v>8917</v>
      </c>
      <c r="J257" s="4" t="s">
        <v>7577</v>
      </c>
    </row>
    <row r="258" spans="1:10" x14ac:dyDescent="0.2">
      <c r="A258" s="4" t="s">
        <v>618</v>
      </c>
      <c r="B258" s="4" t="s">
        <v>619</v>
      </c>
      <c r="C258" s="4" t="s">
        <v>606</v>
      </c>
      <c r="D258" s="4" t="s">
        <v>4374</v>
      </c>
      <c r="E258" s="4" t="s">
        <v>7577</v>
      </c>
      <c r="F258" s="4" t="s">
        <v>7577</v>
      </c>
      <c r="G258" s="4" t="s">
        <v>7577</v>
      </c>
      <c r="H258" s="4" t="s">
        <v>214</v>
      </c>
      <c r="I258" s="4" t="s">
        <v>8917</v>
      </c>
      <c r="J258" s="4" t="s">
        <v>7577</v>
      </c>
    </row>
    <row r="259" spans="1:10" x14ac:dyDescent="0.2">
      <c r="A259" s="4" t="s">
        <v>620</v>
      </c>
      <c r="B259" s="4" t="s">
        <v>621</v>
      </c>
      <c r="C259" s="4" t="s">
        <v>606</v>
      </c>
      <c r="D259" s="4" t="s">
        <v>4374</v>
      </c>
      <c r="E259" s="4" t="s">
        <v>7577</v>
      </c>
      <c r="F259" s="4" t="s">
        <v>7577</v>
      </c>
      <c r="G259" s="4" t="s">
        <v>7577</v>
      </c>
      <c r="H259" s="4" t="s">
        <v>214</v>
      </c>
      <c r="I259" s="4" t="s">
        <v>8917</v>
      </c>
      <c r="J259" s="4" t="s">
        <v>7577</v>
      </c>
    </row>
    <row r="260" spans="1:10" x14ac:dyDescent="0.2">
      <c r="A260" s="4" t="s">
        <v>622</v>
      </c>
      <c r="B260" s="4" t="s">
        <v>623</v>
      </c>
      <c r="C260" s="4" t="s">
        <v>606</v>
      </c>
      <c r="D260" s="4" t="s">
        <v>4374</v>
      </c>
      <c r="E260" s="4" t="s">
        <v>7577</v>
      </c>
      <c r="F260" s="4" t="s">
        <v>7577</v>
      </c>
      <c r="G260" s="4" t="s">
        <v>7577</v>
      </c>
      <c r="H260" s="4" t="s">
        <v>214</v>
      </c>
      <c r="I260" s="4" t="s">
        <v>8917</v>
      </c>
      <c r="J260" s="4" t="s">
        <v>7577</v>
      </c>
    </row>
    <row r="261" spans="1:10" x14ac:dyDescent="0.2">
      <c r="A261" s="4" t="s">
        <v>624</v>
      </c>
      <c r="B261" s="4" t="s">
        <v>625</v>
      </c>
      <c r="C261" s="4" t="s">
        <v>606</v>
      </c>
      <c r="D261" s="4" t="s">
        <v>4374</v>
      </c>
      <c r="E261" s="4" t="s">
        <v>7577</v>
      </c>
      <c r="F261" s="4" t="s">
        <v>7577</v>
      </c>
      <c r="G261" s="4" t="s">
        <v>7577</v>
      </c>
      <c r="H261" s="4" t="s">
        <v>214</v>
      </c>
      <c r="I261" s="4" t="s">
        <v>8917</v>
      </c>
      <c r="J261" s="4" t="s">
        <v>7577</v>
      </c>
    </row>
    <row r="262" spans="1:10" x14ac:dyDescent="0.2">
      <c r="A262" s="4" t="s">
        <v>626</v>
      </c>
      <c r="B262" s="4" t="s">
        <v>627</v>
      </c>
      <c r="C262" s="4" t="s">
        <v>606</v>
      </c>
      <c r="D262" s="4" t="s">
        <v>4374</v>
      </c>
      <c r="E262" s="4" t="s">
        <v>7577</v>
      </c>
      <c r="F262" s="4" t="s">
        <v>7577</v>
      </c>
      <c r="G262" s="4" t="s">
        <v>7577</v>
      </c>
      <c r="H262" s="4" t="s">
        <v>214</v>
      </c>
      <c r="I262" s="4" t="s">
        <v>8917</v>
      </c>
      <c r="J262" s="4" t="s">
        <v>7577</v>
      </c>
    </row>
    <row r="263" spans="1:10" x14ac:dyDescent="0.2">
      <c r="A263" s="4" t="s">
        <v>628</v>
      </c>
      <c r="B263" s="4" t="s">
        <v>629</v>
      </c>
      <c r="C263" s="4" t="s">
        <v>606</v>
      </c>
      <c r="D263" s="4" t="s">
        <v>4374</v>
      </c>
      <c r="E263" s="4" t="s">
        <v>7577</v>
      </c>
      <c r="F263" s="4" t="s">
        <v>7577</v>
      </c>
      <c r="G263" s="4" t="s">
        <v>7577</v>
      </c>
      <c r="H263" s="4" t="s">
        <v>214</v>
      </c>
      <c r="I263" s="4" t="s">
        <v>8917</v>
      </c>
      <c r="J263" s="4" t="s">
        <v>7577</v>
      </c>
    </row>
    <row r="264" spans="1:10" x14ac:dyDescent="0.2">
      <c r="A264" s="4" t="s">
        <v>630</v>
      </c>
      <c r="B264" s="4" t="s">
        <v>631</v>
      </c>
      <c r="C264" s="4" t="s">
        <v>606</v>
      </c>
      <c r="D264" s="4" t="s">
        <v>4374</v>
      </c>
      <c r="E264" s="4" t="s">
        <v>7577</v>
      </c>
      <c r="F264" s="4" t="s">
        <v>7577</v>
      </c>
      <c r="G264" s="4" t="s">
        <v>7577</v>
      </c>
      <c r="H264" s="4" t="s">
        <v>214</v>
      </c>
      <c r="I264" s="4" t="s">
        <v>8917</v>
      </c>
      <c r="J264" s="4" t="s">
        <v>7577</v>
      </c>
    </row>
    <row r="265" spans="1:10" x14ac:dyDescent="0.2">
      <c r="A265" s="4" t="s">
        <v>632</v>
      </c>
      <c r="B265" s="4" t="s">
        <v>633</v>
      </c>
      <c r="C265" s="4" t="s">
        <v>606</v>
      </c>
      <c r="D265" s="4" t="s">
        <v>4374</v>
      </c>
      <c r="E265" s="4" t="s">
        <v>7577</v>
      </c>
      <c r="F265" s="4" t="s">
        <v>7577</v>
      </c>
      <c r="G265" s="4" t="s">
        <v>7577</v>
      </c>
      <c r="H265" s="4" t="s">
        <v>214</v>
      </c>
      <c r="I265" s="4" t="s">
        <v>8917</v>
      </c>
      <c r="J265" s="4" t="s">
        <v>7577</v>
      </c>
    </row>
    <row r="266" spans="1:10" x14ac:dyDescent="0.2">
      <c r="A266" s="4" t="s">
        <v>634</v>
      </c>
      <c r="B266" s="4" t="s">
        <v>635</v>
      </c>
      <c r="C266" s="4" t="s">
        <v>606</v>
      </c>
      <c r="D266" s="4" t="s">
        <v>4374</v>
      </c>
      <c r="E266" s="4" t="s">
        <v>7577</v>
      </c>
      <c r="F266" s="4" t="s">
        <v>7577</v>
      </c>
      <c r="G266" s="4" t="s">
        <v>7577</v>
      </c>
      <c r="H266" s="4" t="s">
        <v>214</v>
      </c>
      <c r="I266" s="4" t="s">
        <v>8917</v>
      </c>
      <c r="J266" s="4" t="s">
        <v>7577</v>
      </c>
    </row>
    <row r="267" spans="1:10" x14ac:dyDescent="0.2">
      <c r="A267" s="4" t="s">
        <v>636</v>
      </c>
      <c r="B267" s="4" t="s">
        <v>637</v>
      </c>
      <c r="C267" s="4" t="s">
        <v>606</v>
      </c>
      <c r="D267" s="4" t="s">
        <v>4374</v>
      </c>
      <c r="E267" s="4" t="s">
        <v>7577</v>
      </c>
      <c r="F267" s="4" t="s">
        <v>7577</v>
      </c>
      <c r="G267" s="4" t="s">
        <v>7577</v>
      </c>
      <c r="H267" s="4" t="s">
        <v>214</v>
      </c>
      <c r="I267" s="4" t="s">
        <v>8917</v>
      </c>
      <c r="J267" s="4" t="s">
        <v>7577</v>
      </c>
    </row>
    <row r="268" spans="1:10" x14ac:dyDescent="0.2">
      <c r="A268" s="4" t="s">
        <v>638</v>
      </c>
      <c r="B268" s="4" t="s">
        <v>639</v>
      </c>
      <c r="C268" s="4" t="s">
        <v>606</v>
      </c>
      <c r="D268" s="4" t="s">
        <v>4374</v>
      </c>
      <c r="E268" s="4" t="s">
        <v>7577</v>
      </c>
      <c r="F268" s="4" t="s">
        <v>7577</v>
      </c>
      <c r="G268" s="4" t="s">
        <v>7577</v>
      </c>
      <c r="H268" s="4" t="s">
        <v>214</v>
      </c>
      <c r="I268" s="4" t="s">
        <v>8917</v>
      </c>
      <c r="J268" s="4" t="s">
        <v>7577</v>
      </c>
    </row>
    <row r="269" spans="1:10" x14ac:dyDescent="0.2">
      <c r="A269" s="4" t="s">
        <v>640</v>
      </c>
      <c r="B269" s="4" t="s">
        <v>641</v>
      </c>
      <c r="C269" s="4" t="s">
        <v>606</v>
      </c>
      <c r="D269" s="4" t="s">
        <v>4374</v>
      </c>
      <c r="E269" s="4" t="s">
        <v>7577</v>
      </c>
      <c r="F269" s="4" t="s">
        <v>7577</v>
      </c>
      <c r="G269" s="4" t="s">
        <v>7577</v>
      </c>
      <c r="H269" s="4" t="s">
        <v>214</v>
      </c>
      <c r="I269" s="4" t="s">
        <v>8917</v>
      </c>
      <c r="J269" s="4" t="s">
        <v>7577</v>
      </c>
    </row>
    <row r="270" spans="1:10" x14ac:dyDescent="0.2">
      <c r="A270" s="4" t="s">
        <v>642</v>
      </c>
      <c r="B270" s="4" t="s">
        <v>643</v>
      </c>
      <c r="C270" s="4" t="s">
        <v>606</v>
      </c>
      <c r="D270" s="4" t="s">
        <v>4374</v>
      </c>
      <c r="E270" s="4" t="s">
        <v>7577</v>
      </c>
      <c r="F270" s="4" t="s">
        <v>7843</v>
      </c>
      <c r="G270" s="4" t="s">
        <v>7577</v>
      </c>
      <c r="H270" s="4" t="s">
        <v>214</v>
      </c>
      <c r="I270" s="4" t="s">
        <v>8917</v>
      </c>
      <c r="J270" s="4" t="s">
        <v>7577</v>
      </c>
    </row>
    <row r="271" spans="1:10" x14ac:dyDescent="0.2">
      <c r="A271" s="4" t="s">
        <v>644</v>
      </c>
      <c r="B271" s="4" t="s">
        <v>645</v>
      </c>
      <c r="C271" s="4" t="s">
        <v>606</v>
      </c>
      <c r="D271" s="4" t="s">
        <v>4374</v>
      </c>
      <c r="E271" s="4" t="s">
        <v>7577</v>
      </c>
      <c r="F271" s="4" t="s">
        <v>7844</v>
      </c>
      <c r="G271" s="4" t="s">
        <v>7577</v>
      </c>
      <c r="H271" s="4" t="s">
        <v>214</v>
      </c>
      <c r="I271" s="4" t="s">
        <v>8917</v>
      </c>
      <c r="J271" s="4" t="s">
        <v>7577</v>
      </c>
    </row>
    <row r="272" spans="1:10" x14ac:dyDescent="0.2">
      <c r="A272" s="4" t="s">
        <v>646</v>
      </c>
      <c r="B272" s="4" t="s">
        <v>647</v>
      </c>
      <c r="C272" s="4" t="s">
        <v>606</v>
      </c>
      <c r="D272" s="4" t="s">
        <v>4374</v>
      </c>
      <c r="E272" s="4" t="s">
        <v>7577</v>
      </c>
      <c r="F272" s="4" t="s">
        <v>7577</v>
      </c>
      <c r="G272" s="4" t="s">
        <v>7577</v>
      </c>
      <c r="H272" s="4" t="s">
        <v>214</v>
      </c>
      <c r="I272" s="4" t="s">
        <v>8917</v>
      </c>
      <c r="J272" s="4" t="s">
        <v>7577</v>
      </c>
    </row>
    <row r="273" spans="1:10" x14ac:dyDescent="0.2">
      <c r="A273" s="4" t="s">
        <v>648</v>
      </c>
      <c r="B273" s="4" t="s">
        <v>649</v>
      </c>
      <c r="C273" s="4" t="s">
        <v>606</v>
      </c>
      <c r="D273" s="4" t="s">
        <v>4374</v>
      </c>
      <c r="E273" s="4" t="s">
        <v>7577</v>
      </c>
      <c r="F273" s="4" t="s">
        <v>7577</v>
      </c>
      <c r="G273" s="4" t="s">
        <v>7577</v>
      </c>
      <c r="H273" s="4" t="s">
        <v>214</v>
      </c>
      <c r="I273" s="4" t="s">
        <v>8917</v>
      </c>
      <c r="J273" s="4" t="s">
        <v>7577</v>
      </c>
    </row>
    <row r="274" spans="1:10" x14ac:dyDescent="0.2">
      <c r="A274" s="4" t="s">
        <v>650</v>
      </c>
      <c r="B274" s="4" t="s">
        <v>651</v>
      </c>
      <c r="C274" s="4" t="s">
        <v>606</v>
      </c>
      <c r="D274" s="4" t="s">
        <v>4374</v>
      </c>
      <c r="E274" s="4" t="s">
        <v>7577</v>
      </c>
      <c r="F274" s="4" t="s">
        <v>7577</v>
      </c>
      <c r="G274" s="4" t="s">
        <v>7577</v>
      </c>
      <c r="H274" s="4" t="s">
        <v>214</v>
      </c>
      <c r="I274" s="4" t="s">
        <v>8917</v>
      </c>
      <c r="J274" s="4" t="s">
        <v>7577</v>
      </c>
    </row>
    <row r="275" spans="1:10" x14ac:dyDescent="0.2">
      <c r="A275" s="4" t="s">
        <v>652</v>
      </c>
      <c r="B275" s="4" t="s">
        <v>653</v>
      </c>
      <c r="C275" s="4" t="s">
        <v>606</v>
      </c>
      <c r="D275" s="4" t="s">
        <v>4374</v>
      </c>
      <c r="E275" s="4" t="s">
        <v>7577</v>
      </c>
      <c r="F275" s="4" t="s">
        <v>7845</v>
      </c>
      <c r="G275" s="4" t="s">
        <v>7577</v>
      </c>
      <c r="H275" s="4" t="s">
        <v>214</v>
      </c>
      <c r="I275" s="4" t="s">
        <v>8917</v>
      </c>
      <c r="J275" s="4" t="s">
        <v>7577</v>
      </c>
    </row>
    <row r="276" spans="1:10" x14ac:dyDescent="0.2">
      <c r="A276" s="4" t="s">
        <v>654</v>
      </c>
      <c r="B276" s="4" t="s">
        <v>655</v>
      </c>
      <c r="C276" s="4" t="s">
        <v>606</v>
      </c>
      <c r="D276" s="4" t="s">
        <v>4374</v>
      </c>
      <c r="E276" s="4" t="s">
        <v>7577</v>
      </c>
      <c r="F276" s="4" t="s">
        <v>7577</v>
      </c>
      <c r="G276" s="4" t="s">
        <v>7577</v>
      </c>
      <c r="H276" s="4" t="s">
        <v>214</v>
      </c>
      <c r="I276" s="4" t="s">
        <v>8918</v>
      </c>
      <c r="J276" s="4" t="s">
        <v>7577</v>
      </c>
    </row>
    <row r="277" spans="1:10" x14ac:dyDescent="0.2">
      <c r="A277" s="4" t="s">
        <v>656</v>
      </c>
      <c r="B277" s="4" t="s">
        <v>657</v>
      </c>
      <c r="C277" s="4" t="s">
        <v>562</v>
      </c>
      <c r="D277" s="4" t="s">
        <v>4035</v>
      </c>
      <c r="E277" s="4" t="s">
        <v>8993</v>
      </c>
      <c r="F277" s="4" t="s">
        <v>7846</v>
      </c>
      <c r="G277" s="4" t="s">
        <v>8994</v>
      </c>
      <c r="H277" s="4" t="s">
        <v>214</v>
      </c>
      <c r="I277" s="4" t="s">
        <v>8916</v>
      </c>
      <c r="J277" s="4" t="s">
        <v>7577</v>
      </c>
    </row>
    <row r="278" spans="1:10" x14ac:dyDescent="0.2">
      <c r="A278" s="4" t="s">
        <v>658</v>
      </c>
      <c r="B278" s="4" t="s">
        <v>659</v>
      </c>
      <c r="C278" s="4" t="s">
        <v>656</v>
      </c>
      <c r="D278" s="4" t="s">
        <v>4374</v>
      </c>
      <c r="E278" s="4" t="s">
        <v>7577</v>
      </c>
      <c r="F278" s="4" t="s">
        <v>7577</v>
      </c>
      <c r="G278" s="4" t="s">
        <v>7577</v>
      </c>
      <c r="H278" s="4" t="s">
        <v>214</v>
      </c>
      <c r="I278" s="4" t="s">
        <v>8916</v>
      </c>
      <c r="J278" s="4" t="s">
        <v>7577</v>
      </c>
    </row>
    <row r="279" spans="1:10" x14ac:dyDescent="0.2">
      <c r="A279" s="4" t="s">
        <v>660</v>
      </c>
      <c r="B279" s="4" t="s">
        <v>661</v>
      </c>
      <c r="C279" s="4" t="s">
        <v>656</v>
      </c>
      <c r="D279" s="4" t="s">
        <v>4374</v>
      </c>
      <c r="E279" s="4" t="s">
        <v>7577</v>
      </c>
      <c r="F279" s="4" t="s">
        <v>7577</v>
      </c>
      <c r="G279" s="4" t="s">
        <v>7577</v>
      </c>
      <c r="H279" s="4" t="s">
        <v>214</v>
      </c>
      <c r="I279" s="4" t="s">
        <v>8916</v>
      </c>
      <c r="J279" s="4" t="s">
        <v>7577</v>
      </c>
    </row>
    <row r="280" spans="1:10" x14ac:dyDescent="0.2">
      <c r="A280" s="4" t="s">
        <v>662</v>
      </c>
      <c r="B280" s="4" t="s">
        <v>663</v>
      </c>
      <c r="C280" s="4" t="s">
        <v>656</v>
      </c>
      <c r="D280" s="4" t="s">
        <v>4374</v>
      </c>
      <c r="E280" s="4" t="s">
        <v>7577</v>
      </c>
      <c r="F280" s="4" t="s">
        <v>7847</v>
      </c>
      <c r="G280" s="4" t="s">
        <v>7577</v>
      </c>
      <c r="H280" s="4" t="s">
        <v>214</v>
      </c>
      <c r="I280" s="4" t="s">
        <v>8916</v>
      </c>
      <c r="J280" s="4" t="s">
        <v>7577</v>
      </c>
    </row>
    <row r="281" spans="1:10" x14ac:dyDescent="0.2">
      <c r="A281" s="4" t="s">
        <v>664</v>
      </c>
      <c r="B281" s="4" t="s">
        <v>665</v>
      </c>
      <c r="C281" s="4" t="s">
        <v>656</v>
      </c>
      <c r="D281" s="4" t="s">
        <v>4374</v>
      </c>
      <c r="E281" s="4" t="s">
        <v>7577</v>
      </c>
      <c r="F281" s="4" t="s">
        <v>7577</v>
      </c>
      <c r="G281" s="4" t="s">
        <v>7577</v>
      </c>
      <c r="H281" s="4" t="s">
        <v>214</v>
      </c>
      <c r="I281" s="4" t="s">
        <v>8916</v>
      </c>
      <c r="J281" s="4" t="s">
        <v>7577</v>
      </c>
    </row>
    <row r="282" spans="1:10" x14ac:dyDescent="0.2">
      <c r="A282" s="4" t="s">
        <v>666</v>
      </c>
      <c r="B282" s="4" t="s">
        <v>667</v>
      </c>
      <c r="C282" s="4" t="s">
        <v>656</v>
      </c>
      <c r="D282" s="4" t="s">
        <v>4374</v>
      </c>
      <c r="E282" s="4" t="s">
        <v>7577</v>
      </c>
      <c r="F282" s="4" t="s">
        <v>7577</v>
      </c>
      <c r="G282" s="4" t="s">
        <v>7577</v>
      </c>
      <c r="H282" s="4" t="s">
        <v>214</v>
      </c>
      <c r="I282" s="4" t="s">
        <v>8929</v>
      </c>
      <c r="J282" s="4" t="s">
        <v>7577</v>
      </c>
    </row>
    <row r="283" spans="1:10" x14ac:dyDescent="0.2">
      <c r="A283" s="4" t="s">
        <v>668</v>
      </c>
      <c r="B283" s="4" t="s">
        <v>669</v>
      </c>
      <c r="C283" s="4" t="s">
        <v>656</v>
      </c>
      <c r="D283" s="4" t="s">
        <v>4374</v>
      </c>
      <c r="E283" s="4" t="s">
        <v>7577</v>
      </c>
      <c r="F283" s="4" t="s">
        <v>7577</v>
      </c>
      <c r="G283" s="4" t="s">
        <v>7577</v>
      </c>
      <c r="H283" s="4" t="s">
        <v>214</v>
      </c>
      <c r="I283" s="4" t="s">
        <v>8929</v>
      </c>
      <c r="J283" s="4" t="s">
        <v>7577</v>
      </c>
    </row>
    <row r="284" spans="1:10" x14ac:dyDescent="0.2">
      <c r="A284" s="4" t="s">
        <v>670</v>
      </c>
      <c r="B284" s="4" t="s">
        <v>671</v>
      </c>
      <c r="C284" s="4" t="s">
        <v>656</v>
      </c>
      <c r="D284" s="4" t="s">
        <v>4374</v>
      </c>
      <c r="E284" s="4" t="s">
        <v>7577</v>
      </c>
      <c r="F284" s="4" t="s">
        <v>7577</v>
      </c>
      <c r="G284" s="4" t="s">
        <v>7577</v>
      </c>
      <c r="H284" s="4" t="s">
        <v>214</v>
      </c>
      <c r="I284" s="4" t="s">
        <v>8918</v>
      </c>
      <c r="J284" s="4" t="s">
        <v>7577</v>
      </c>
    </row>
    <row r="285" spans="1:10" x14ac:dyDescent="0.2">
      <c r="A285" s="4" t="s">
        <v>672</v>
      </c>
      <c r="B285" s="4" t="s">
        <v>673</v>
      </c>
      <c r="C285" s="4" t="s">
        <v>562</v>
      </c>
      <c r="D285" s="4" t="s">
        <v>4035</v>
      </c>
      <c r="E285" s="4" t="s">
        <v>8995</v>
      </c>
      <c r="F285" s="4" t="s">
        <v>7848</v>
      </c>
      <c r="G285" s="4" t="s">
        <v>7577</v>
      </c>
      <c r="H285" s="4" t="s">
        <v>214</v>
      </c>
      <c r="I285" s="4" t="s">
        <v>8916</v>
      </c>
      <c r="J285" s="4" t="s">
        <v>7577</v>
      </c>
    </row>
    <row r="286" spans="1:10" x14ac:dyDescent="0.2">
      <c r="A286" s="4" t="s">
        <v>674</v>
      </c>
      <c r="B286" s="4" t="s">
        <v>675</v>
      </c>
      <c r="C286" s="4" t="s">
        <v>672</v>
      </c>
      <c r="D286" s="4" t="s">
        <v>4374</v>
      </c>
      <c r="E286" s="4" t="s">
        <v>7577</v>
      </c>
      <c r="F286" s="4" t="s">
        <v>7849</v>
      </c>
      <c r="G286" s="4" t="s">
        <v>7577</v>
      </c>
      <c r="H286" s="4" t="s">
        <v>214</v>
      </c>
      <c r="I286" s="4" t="s">
        <v>8916</v>
      </c>
      <c r="J286" s="4" t="s">
        <v>7577</v>
      </c>
    </row>
    <row r="287" spans="1:10" x14ac:dyDescent="0.2">
      <c r="A287" s="4" t="s">
        <v>676</v>
      </c>
      <c r="B287" s="4" t="s">
        <v>677</v>
      </c>
      <c r="C287" s="4" t="s">
        <v>672</v>
      </c>
      <c r="D287" s="4" t="s">
        <v>4374</v>
      </c>
      <c r="E287" s="4" t="s">
        <v>7577</v>
      </c>
      <c r="F287" s="4" t="s">
        <v>7577</v>
      </c>
      <c r="G287" s="4" t="s">
        <v>7577</v>
      </c>
      <c r="H287" s="4" t="s">
        <v>214</v>
      </c>
      <c r="I287" s="4" t="s">
        <v>8916</v>
      </c>
      <c r="J287" s="4" t="s">
        <v>7577</v>
      </c>
    </row>
    <row r="288" spans="1:10" x14ac:dyDescent="0.2">
      <c r="A288" s="4" t="s">
        <v>678</v>
      </c>
      <c r="B288" s="4" t="s">
        <v>679</v>
      </c>
      <c r="C288" s="4" t="s">
        <v>672</v>
      </c>
      <c r="D288" s="4" t="s">
        <v>4374</v>
      </c>
      <c r="E288" s="4" t="s">
        <v>7577</v>
      </c>
      <c r="F288" s="4" t="s">
        <v>7577</v>
      </c>
      <c r="G288" s="4" t="s">
        <v>7577</v>
      </c>
      <c r="H288" s="4" t="s">
        <v>214</v>
      </c>
      <c r="I288" s="4" t="s">
        <v>8916</v>
      </c>
      <c r="J288" s="4" t="s">
        <v>7577</v>
      </c>
    </row>
    <row r="289" spans="1:10" x14ac:dyDescent="0.2">
      <c r="A289" s="4" t="s">
        <v>680</v>
      </c>
      <c r="B289" s="4" t="s">
        <v>681</v>
      </c>
      <c r="C289" s="4" t="s">
        <v>672</v>
      </c>
      <c r="D289" s="4" t="s">
        <v>4374</v>
      </c>
      <c r="E289" s="4" t="s">
        <v>7577</v>
      </c>
      <c r="F289" s="4" t="s">
        <v>7577</v>
      </c>
      <c r="G289" s="4" t="s">
        <v>7577</v>
      </c>
      <c r="H289" s="4" t="s">
        <v>214</v>
      </c>
      <c r="I289" s="4" t="s">
        <v>8916</v>
      </c>
      <c r="J289" s="4" t="s">
        <v>7577</v>
      </c>
    </row>
    <row r="290" spans="1:10" x14ac:dyDescent="0.2">
      <c r="A290" s="4" t="s">
        <v>682</v>
      </c>
      <c r="B290" s="4" t="s">
        <v>683</v>
      </c>
      <c r="C290" s="4" t="s">
        <v>672</v>
      </c>
      <c r="D290" s="4" t="s">
        <v>4374</v>
      </c>
      <c r="E290" s="4" t="s">
        <v>7577</v>
      </c>
      <c r="F290" s="4" t="s">
        <v>7577</v>
      </c>
      <c r="G290" s="4" t="s">
        <v>7577</v>
      </c>
      <c r="H290" s="4" t="s">
        <v>214</v>
      </c>
      <c r="I290" s="4" t="s">
        <v>8916</v>
      </c>
      <c r="J290" s="4" t="s">
        <v>7577</v>
      </c>
    </row>
    <row r="291" spans="1:10" x14ac:dyDescent="0.2">
      <c r="A291" s="4" t="s">
        <v>684</v>
      </c>
      <c r="B291" s="4" t="s">
        <v>685</v>
      </c>
      <c r="C291" s="4" t="s">
        <v>672</v>
      </c>
      <c r="D291" s="4" t="s">
        <v>4374</v>
      </c>
      <c r="E291" s="4" t="s">
        <v>7577</v>
      </c>
      <c r="F291" s="4" t="s">
        <v>7577</v>
      </c>
      <c r="G291" s="4" t="s">
        <v>7577</v>
      </c>
      <c r="H291" s="4" t="s">
        <v>214</v>
      </c>
      <c r="I291" s="4" t="s">
        <v>8916</v>
      </c>
      <c r="J291" s="4" t="s">
        <v>7577</v>
      </c>
    </row>
    <row r="292" spans="1:10" x14ac:dyDescent="0.2">
      <c r="A292" s="4" t="s">
        <v>686</v>
      </c>
      <c r="B292" s="4" t="s">
        <v>687</v>
      </c>
      <c r="C292" s="4" t="s">
        <v>672</v>
      </c>
      <c r="D292" s="4" t="s">
        <v>4374</v>
      </c>
      <c r="E292" s="4" t="s">
        <v>7577</v>
      </c>
      <c r="F292" s="4" t="s">
        <v>7577</v>
      </c>
      <c r="G292" s="4" t="s">
        <v>7577</v>
      </c>
      <c r="H292" s="4" t="s">
        <v>214</v>
      </c>
      <c r="I292" s="4" t="s">
        <v>8916</v>
      </c>
      <c r="J292" s="4" t="s">
        <v>7577</v>
      </c>
    </row>
    <row r="293" spans="1:10" x14ac:dyDescent="0.2">
      <c r="A293" s="4" t="s">
        <v>688</v>
      </c>
      <c r="B293" s="4" t="s">
        <v>689</v>
      </c>
      <c r="C293" s="4" t="s">
        <v>672</v>
      </c>
      <c r="D293" s="4" t="s">
        <v>4374</v>
      </c>
      <c r="E293" s="4" t="s">
        <v>7577</v>
      </c>
      <c r="F293" s="4" t="s">
        <v>7850</v>
      </c>
      <c r="G293" s="4" t="s">
        <v>7577</v>
      </c>
      <c r="H293" s="4" t="s">
        <v>214</v>
      </c>
      <c r="I293" s="4" t="s">
        <v>8917</v>
      </c>
      <c r="J293" s="4" t="s">
        <v>7577</v>
      </c>
    </row>
    <row r="294" spans="1:10" x14ac:dyDescent="0.2">
      <c r="A294" s="4" t="s">
        <v>690</v>
      </c>
      <c r="B294" s="4" t="s">
        <v>691</v>
      </c>
      <c r="C294" s="4" t="s">
        <v>672</v>
      </c>
      <c r="D294" s="4" t="s">
        <v>4374</v>
      </c>
      <c r="E294" s="4" t="s">
        <v>7577</v>
      </c>
      <c r="F294" s="4" t="s">
        <v>7577</v>
      </c>
      <c r="G294" s="4" t="s">
        <v>7577</v>
      </c>
      <c r="H294" s="4" t="s">
        <v>214</v>
      </c>
      <c r="I294" s="4" t="s">
        <v>8917</v>
      </c>
      <c r="J294" s="4" t="s">
        <v>7577</v>
      </c>
    </row>
    <row r="295" spans="1:10" x14ac:dyDescent="0.2">
      <c r="A295" s="4" t="s">
        <v>692</v>
      </c>
      <c r="B295" s="4" t="s">
        <v>693</v>
      </c>
      <c r="C295" s="4" t="s">
        <v>672</v>
      </c>
      <c r="D295" s="4" t="s">
        <v>4374</v>
      </c>
      <c r="E295" s="4" t="s">
        <v>7577</v>
      </c>
      <c r="F295" s="4" t="s">
        <v>7577</v>
      </c>
      <c r="G295" s="4" t="s">
        <v>7577</v>
      </c>
      <c r="H295" s="4" t="s">
        <v>214</v>
      </c>
      <c r="I295" s="4" t="s">
        <v>8928</v>
      </c>
      <c r="J295" s="4" t="s">
        <v>7577</v>
      </c>
    </row>
    <row r="296" spans="1:10" x14ac:dyDescent="0.2">
      <c r="A296" s="4" t="s">
        <v>694</v>
      </c>
      <c r="B296" s="4" t="s">
        <v>695</v>
      </c>
      <c r="C296" s="4" t="s">
        <v>672</v>
      </c>
      <c r="D296" s="4" t="s">
        <v>4374</v>
      </c>
      <c r="E296" s="4" t="s">
        <v>7577</v>
      </c>
      <c r="F296" s="4" t="s">
        <v>7577</v>
      </c>
      <c r="G296" s="4" t="s">
        <v>7577</v>
      </c>
      <c r="H296" s="4" t="s">
        <v>214</v>
      </c>
      <c r="I296" s="4" t="s">
        <v>8928</v>
      </c>
      <c r="J296" s="4" t="s">
        <v>7577</v>
      </c>
    </row>
    <row r="297" spans="1:10" x14ac:dyDescent="0.2">
      <c r="A297" s="4" t="s">
        <v>696</v>
      </c>
      <c r="B297" s="4" t="s">
        <v>697</v>
      </c>
      <c r="C297" s="4" t="s">
        <v>672</v>
      </c>
      <c r="D297" s="4" t="s">
        <v>4374</v>
      </c>
      <c r="E297" s="4" t="s">
        <v>7577</v>
      </c>
      <c r="F297" s="4" t="s">
        <v>7577</v>
      </c>
      <c r="G297" s="4" t="s">
        <v>7577</v>
      </c>
      <c r="H297" s="4" t="s">
        <v>214</v>
      </c>
      <c r="I297" s="4" t="s">
        <v>8996</v>
      </c>
      <c r="J297" s="4" t="s">
        <v>7577</v>
      </c>
    </row>
    <row r="298" spans="1:10" x14ac:dyDescent="0.2">
      <c r="A298" s="4" t="s">
        <v>698</v>
      </c>
      <c r="B298" s="4" t="s">
        <v>699</v>
      </c>
      <c r="C298" s="4" t="s">
        <v>672</v>
      </c>
      <c r="D298" s="4" t="s">
        <v>4374</v>
      </c>
      <c r="E298" s="4" t="s">
        <v>7577</v>
      </c>
      <c r="F298" s="4" t="s">
        <v>7577</v>
      </c>
      <c r="G298" s="4" t="s">
        <v>7577</v>
      </c>
      <c r="H298" s="4" t="s">
        <v>214</v>
      </c>
      <c r="I298" s="4" t="s">
        <v>8997</v>
      </c>
      <c r="J298" s="4" t="s">
        <v>7577</v>
      </c>
    </row>
    <row r="299" spans="1:10" x14ac:dyDescent="0.2">
      <c r="A299" s="4" t="s">
        <v>700</v>
      </c>
      <c r="B299" s="4" t="s">
        <v>701</v>
      </c>
      <c r="C299" s="4" t="s">
        <v>672</v>
      </c>
      <c r="D299" s="4" t="s">
        <v>4374</v>
      </c>
      <c r="E299" s="4" t="s">
        <v>7577</v>
      </c>
      <c r="F299" s="4" t="s">
        <v>7577</v>
      </c>
      <c r="G299" s="4" t="s">
        <v>7577</v>
      </c>
      <c r="H299" s="4" t="s">
        <v>214</v>
      </c>
      <c r="I299" s="4" t="s">
        <v>8929</v>
      </c>
      <c r="J299" s="4" t="s">
        <v>7577</v>
      </c>
    </row>
    <row r="300" spans="1:10" x14ac:dyDescent="0.2">
      <c r="A300" s="4" t="s">
        <v>702</v>
      </c>
      <c r="B300" s="4" t="s">
        <v>703</v>
      </c>
      <c r="C300" s="4" t="s">
        <v>672</v>
      </c>
      <c r="D300" s="4" t="s">
        <v>4374</v>
      </c>
      <c r="E300" s="4" t="s">
        <v>7577</v>
      </c>
      <c r="F300" s="4" t="s">
        <v>8998</v>
      </c>
      <c r="G300" s="4" t="s">
        <v>7577</v>
      </c>
      <c r="H300" s="4" t="s">
        <v>214</v>
      </c>
      <c r="I300" s="4" t="s">
        <v>8940</v>
      </c>
      <c r="J300" s="4" t="s">
        <v>7577</v>
      </c>
    </row>
    <row r="301" spans="1:10" x14ac:dyDescent="0.2">
      <c r="A301" s="4" t="s">
        <v>704</v>
      </c>
      <c r="B301" s="4" t="s">
        <v>705</v>
      </c>
      <c r="C301" s="4" t="s">
        <v>672</v>
      </c>
      <c r="D301" s="4" t="s">
        <v>4374</v>
      </c>
      <c r="E301" s="4" t="s">
        <v>7577</v>
      </c>
      <c r="F301" s="4" t="s">
        <v>7577</v>
      </c>
      <c r="G301" s="4" t="s">
        <v>7577</v>
      </c>
      <c r="H301" s="4" t="s">
        <v>214</v>
      </c>
      <c r="I301" s="4" t="s">
        <v>8940</v>
      </c>
      <c r="J301" s="4" t="s">
        <v>7577</v>
      </c>
    </row>
    <row r="302" spans="1:10" x14ac:dyDescent="0.2">
      <c r="A302" s="4" t="s">
        <v>706</v>
      </c>
      <c r="B302" s="4" t="s">
        <v>707</v>
      </c>
      <c r="C302" s="4" t="s">
        <v>672</v>
      </c>
      <c r="D302" s="4" t="s">
        <v>4374</v>
      </c>
      <c r="E302" s="4" t="s">
        <v>7577</v>
      </c>
      <c r="F302" s="4" t="s">
        <v>7577</v>
      </c>
      <c r="G302" s="4" t="s">
        <v>7577</v>
      </c>
      <c r="H302" s="4" t="s">
        <v>214</v>
      </c>
      <c r="I302" s="4" t="s">
        <v>8940</v>
      </c>
      <c r="J302" s="4" t="s">
        <v>7577</v>
      </c>
    </row>
    <row r="303" spans="1:10" x14ac:dyDescent="0.2">
      <c r="A303" s="4" t="s">
        <v>708</v>
      </c>
      <c r="B303" s="4" t="s">
        <v>709</v>
      </c>
      <c r="C303" s="4" t="s">
        <v>672</v>
      </c>
      <c r="D303" s="4" t="s">
        <v>4374</v>
      </c>
      <c r="E303" s="4" t="s">
        <v>7577</v>
      </c>
      <c r="F303" s="4" t="s">
        <v>7577</v>
      </c>
      <c r="G303" s="4" t="s">
        <v>7577</v>
      </c>
      <c r="H303" s="4" t="s">
        <v>214</v>
      </c>
      <c r="I303" s="4" t="s">
        <v>8940</v>
      </c>
      <c r="J303" s="4" t="s">
        <v>7577</v>
      </c>
    </row>
    <row r="304" spans="1:10" x14ac:dyDescent="0.2">
      <c r="A304" s="4" t="s">
        <v>710</v>
      </c>
      <c r="B304" s="4" t="s">
        <v>711</v>
      </c>
      <c r="C304" s="4" t="s">
        <v>672</v>
      </c>
      <c r="D304" s="4" t="s">
        <v>4374</v>
      </c>
      <c r="E304" s="4" t="s">
        <v>7577</v>
      </c>
      <c r="F304" s="4" t="s">
        <v>7577</v>
      </c>
      <c r="G304" s="4" t="s">
        <v>7577</v>
      </c>
      <c r="H304" s="4" t="s">
        <v>214</v>
      </c>
      <c r="I304" s="4" t="s">
        <v>8999</v>
      </c>
      <c r="J304" s="4" t="s">
        <v>7577</v>
      </c>
    </row>
    <row r="305" spans="1:10" x14ac:dyDescent="0.2">
      <c r="A305" s="4" t="s">
        <v>712</v>
      </c>
      <c r="B305" s="4" t="s">
        <v>713</v>
      </c>
      <c r="C305" s="4" t="s">
        <v>672</v>
      </c>
      <c r="D305" s="4" t="s">
        <v>4374</v>
      </c>
      <c r="E305" s="4" t="s">
        <v>7577</v>
      </c>
      <c r="F305" s="4" t="s">
        <v>7577</v>
      </c>
      <c r="G305" s="4" t="s">
        <v>7577</v>
      </c>
      <c r="H305" s="4" t="s">
        <v>214</v>
      </c>
      <c r="I305" s="4" t="s">
        <v>8972</v>
      </c>
      <c r="J305" s="4" t="s">
        <v>7577</v>
      </c>
    </row>
    <row r="306" spans="1:10" x14ac:dyDescent="0.2">
      <c r="A306" s="4" t="s">
        <v>714</v>
      </c>
      <c r="B306" s="4" t="s">
        <v>715</v>
      </c>
      <c r="C306" s="4" t="s">
        <v>672</v>
      </c>
      <c r="D306" s="4" t="s">
        <v>4374</v>
      </c>
      <c r="E306" s="4" t="s">
        <v>7577</v>
      </c>
      <c r="F306" s="4" t="s">
        <v>7577</v>
      </c>
      <c r="G306" s="4" t="s">
        <v>7577</v>
      </c>
      <c r="H306" s="4" t="s">
        <v>214</v>
      </c>
      <c r="I306" s="4" t="s">
        <v>9000</v>
      </c>
      <c r="J306" s="4" t="s">
        <v>7577</v>
      </c>
    </row>
    <row r="307" spans="1:10" x14ac:dyDescent="0.2">
      <c r="A307" s="4" t="s">
        <v>716</v>
      </c>
      <c r="B307" s="4" t="s">
        <v>717</v>
      </c>
      <c r="C307" s="4" t="s">
        <v>672</v>
      </c>
      <c r="D307" s="4" t="s">
        <v>4374</v>
      </c>
      <c r="E307" s="4" t="s">
        <v>7577</v>
      </c>
      <c r="F307" s="4" t="s">
        <v>7577</v>
      </c>
      <c r="G307" s="4" t="s">
        <v>7577</v>
      </c>
      <c r="H307" s="4" t="s">
        <v>214</v>
      </c>
      <c r="I307" s="4" t="s">
        <v>9000</v>
      </c>
      <c r="J307" s="4" t="s">
        <v>7577</v>
      </c>
    </row>
    <row r="308" spans="1:10" x14ac:dyDescent="0.2">
      <c r="A308" s="4" t="s">
        <v>718</v>
      </c>
      <c r="B308" s="4" t="s">
        <v>719</v>
      </c>
      <c r="C308" s="4" t="s">
        <v>672</v>
      </c>
      <c r="D308" s="4" t="s">
        <v>4374</v>
      </c>
      <c r="E308" s="4" t="s">
        <v>7577</v>
      </c>
      <c r="F308" s="4" t="s">
        <v>7851</v>
      </c>
      <c r="G308" s="4" t="s">
        <v>7577</v>
      </c>
      <c r="H308" s="4" t="s">
        <v>214</v>
      </c>
      <c r="I308" s="4" t="s">
        <v>9001</v>
      </c>
      <c r="J308" s="4" t="s">
        <v>7577</v>
      </c>
    </row>
    <row r="309" spans="1:10" x14ac:dyDescent="0.2">
      <c r="A309" s="4" t="s">
        <v>720</v>
      </c>
      <c r="B309" s="4" t="s">
        <v>721</v>
      </c>
      <c r="C309" s="4" t="s">
        <v>672</v>
      </c>
      <c r="D309" s="4" t="s">
        <v>4374</v>
      </c>
      <c r="E309" s="4" t="s">
        <v>7577</v>
      </c>
      <c r="F309" s="4" t="s">
        <v>7852</v>
      </c>
      <c r="G309" s="4" t="s">
        <v>7577</v>
      </c>
      <c r="H309" s="4" t="s">
        <v>214</v>
      </c>
      <c r="I309" s="4" t="s">
        <v>9001</v>
      </c>
      <c r="J309" s="4" t="s">
        <v>7577</v>
      </c>
    </row>
    <row r="310" spans="1:10" x14ac:dyDescent="0.2">
      <c r="A310" s="4" t="s">
        <v>722</v>
      </c>
      <c r="B310" s="4" t="s">
        <v>723</v>
      </c>
      <c r="C310" s="4" t="s">
        <v>672</v>
      </c>
      <c r="D310" s="4" t="s">
        <v>4374</v>
      </c>
      <c r="E310" s="4" t="s">
        <v>7577</v>
      </c>
      <c r="F310" s="4" t="s">
        <v>7853</v>
      </c>
      <c r="G310" s="4" t="s">
        <v>7577</v>
      </c>
      <c r="H310" s="4" t="s">
        <v>214</v>
      </c>
      <c r="I310" s="4" t="s">
        <v>9001</v>
      </c>
      <c r="J310" s="4" t="s">
        <v>7577</v>
      </c>
    </row>
    <row r="311" spans="1:10" x14ac:dyDescent="0.2">
      <c r="A311" s="4" t="s">
        <v>724</v>
      </c>
      <c r="B311" s="4" t="s">
        <v>725</v>
      </c>
      <c r="C311" s="4" t="s">
        <v>672</v>
      </c>
      <c r="D311" s="4" t="s">
        <v>4374</v>
      </c>
      <c r="E311" s="4" t="s">
        <v>7577</v>
      </c>
      <c r="F311" s="4" t="s">
        <v>7854</v>
      </c>
      <c r="G311" s="4" t="s">
        <v>7577</v>
      </c>
      <c r="H311" s="4" t="s">
        <v>214</v>
      </c>
      <c r="I311" s="4" t="s">
        <v>9002</v>
      </c>
      <c r="J311" s="4" t="s">
        <v>7577</v>
      </c>
    </row>
    <row r="312" spans="1:10" x14ac:dyDescent="0.2">
      <c r="A312" s="4" t="s">
        <v>726</v>
      </c>
      <c r="B312" s="4" t="s">
        <v>727</v>
      </c>
      <c r="C312" s="4" t="s">
        <v>672</v>
      </c>
      <c r="D312" s="4" t="s">
        <v>4374</v>
      </c>
      <c r="E312" s="4" t="s">
        <v>7577</v>
      </c>
      <c r="F312" s="4" t="s">
        <v>7577</v>
      </c>
      <c r="G312" s="4" t="s">
        <v>7577</v>
      </c>
      <c r="H312" s="4" t="s">
        <v>214</v>
      </c>
      <c r="I312" s="4" t="s">
        <v>9002</v>
      </c>
      <c r="J312" s="4" t="s">
        <v>7577</v>
      </c>
    </row>
    <row r="313" spans="1:10" x14ac:dyDescent="0.2">
      <c r="A313" s="4" t="s">
        <v>728</v>
      </c>
      <c r="B313" s="4" t="s">
        <v>729</v>
      </c>
      <c r="C313" s="4" t="s">
        <v>672</v>
      </c>
      <c r="D313" s="4" t="s">
        <v>4374</v>
      </c>
      <c r="E313" s="4" t="s">
        <v>7577</v>
      </c>
      <c r="F313" s="4" t="s">
        <v>7855</v>
      </c>
      <c r="G313" s="4" t="s">
        <v>7577</v>
      </c>
      <c r="H313" s="4" t="s">
        <v>214</v>
      </c>
      <c r="I313" s="4" t="s">
        <v>9002</v>
      </c>
      <c r="J313" s="4" t="s">
        <v>7577</v>
      </c>
    </row>
    <row r="314" spans="1:10" x14ac:dyDescent="0.2">
      <c r="A314" s="4" t="s">
        <v>730</v>
      </c>
      <c r="B314" s="4" t="s">
        <v>731</v>
      </c>
      <c r="C314" s="4" t="s">
        <v>672</v>
      </c>
      <c r="D314" s="4" t="s">
        <v>4374</v>
      </c>
      <c r="E314" s="4" t="s">
        <v>7577</v>
      </c>
      <c r="F314" s="4" t="s">
        <v>7577</v>
      </c>
      <c r="G314" s="4" t="s">
        <v>7577</v>
      </c>
      <c r="H314" s="4" t="s">
        <v>214</v>
      </c>
      <c r="I314" s="4" t="s">
        <v>8918</v>
      </c>
      <c r="J314" s="4" t="s">
        <v>7577</v>
      </c>
    </row>
    <row r="315" spans="1:10" x14ac:dyDescent="0.2">
      <c r="A315" s="4" t="s">
        <v>732</v>
      </c>
      <c r="B315" s="4" t="s">
        <v>733</v>
      </c>
      <c r="C315" s="4" t="s">
        <v>214</v>
      </c>
      <c r="D315" s="4" t="s">
        <v>855</v>
      </c>
      <c r="E315" s="4" t="s">
        <v>7595</v>
      </c>
      <c r="F315" s="4" t="s">
        <v>9003</v>
      </c>
      <c r="G315" s="4" t="s">
        <v>7577</v>
      </c>
      <c r="H315" s="4" t="s">
        <v>214</v>
      </c>
      <c r="I315" s="4" t="s">
        <v>8916</v>
      </c>
      <c r="J315" s="4" t="s">
        <v>7577</v>
      </c>
    </row>
    <row r="316" spans="1:10" x14ac:dyDescent="0.2">
      <c r="A316" s="4" t="s">
        <v>734</v>
      </c>
      <c r="B316" s="4" t="s">
        <v>735</v>
      </c>
      <c r="C316" s="4" t="s">
        <v>732</v>
      </c>
      <c r="D316" s="4" t="s">
        <v>2652</v>
      </c>
      <c r="E316" s="4" t="s">
        <v>7596</v>
      </c>
      <c r="F316" s="4" t="s">
        <v>9004</v>
      </c>
      <c r="G316" s="4" t="s">
        <v>7577</v>
      </c>
      <c r="H316" s="4" t="s">
        <v>214</v>
      </c>
      <c r="I316" s="4" t="s">
        <v>8916</v>
      </c>
      <c r="J316" s="4" t="s">
        <v>7577</v>
      </c>
    </row>
    <row r="317" spans="1:10" x14ac:dyDescent="0.2">
      <c r="A317" s="4" t="s">
        <v>736</v>
      </c>
      <c r="B317" s="4" t="s">
        <v>737</v>
      </c>
      <c r="C317" s="4" t="s">
        <v>734</v>
      </c>
      <c r="D317" s="4" t="s">
        <v>4035</v>
      </c>
      <c r="E317" s="4" t="s">
        <v>9005</v>
      </c>
      <c r="F317" s="4" t="s">
        <v>7856</v>
      </c>
      <c r="G317" s="4" t="s">
        <v>8752</v>
      </c>
      <c r="H317" s="4" t="s">
        <v>214</v>
      </c>
      <c r="I317" s="4" t="s">
        <v>8916</v>
      </c>
      <c r="J317" s="4" t="s">
        <v>7577</v>
      </c>
    </row>
    <row r="318" spans="1:10" x14ac:dyDescent="0.2">
      <c r="A318" s="4" t="s">
        <v>738</v>
      </c>
      <c r="B318" s="4" t="s">
        <v>739</v>
      </c>
      <c r="C318" s="4" t="s">
        <v>736</v>
      </c>
      <c r="D318" s="4" t="s">
        <v>4374</v>
      </c>
      <c r="E318" s="4" t="s">
        <v>7577</v>
      </c>
      <c r="F318" s="4" t="s">
        <v>7577</v>
      </c>
      <c r="G318" s="4" t="s">
        <v>7577</v>
      </c>
      <c r="H318" s="4" t="s">
        <v>214</v>
      </c>
      <c r="I318" s="4" t="s">
        <v>8916</v>
      </c>
      <c r="J318" s="4" t="s">
        <v>7577</v>
      </c>
    </row>
    <row r="319" spans="1:10" x14ac:dyDescent="0.2">
      <c r="A319" s="4" t="s">
        <v>740</v>
      </c>
      <c r="B319" s="4" t="s">
        <v>741</v>
      </c>
      <c r="C319" s="4" t="s">
        <v>736</v>
      </c>
      <c r="D319" s="4" t="s">
        <v>4374</v>
      </c>
      <c r="E319" s="4" t="s">
        <v>7577</v>
      </c>
      <c r="F319" s="4" t="s">
        <v>7577</v>
      </c>
      <c r="G319" s="4" t="s">
        <v>7577</v>
      </c>
      <c r="H319" s="4" t="s">
        <v>214</v>
      </c>
      <c r="I319" s="4" t="s">
        <v>8916</v>
      </c>
      <c r="J319" s="4" t="s">
        <v>7577</v>
      </c>
    </row>
    <row r="320" spans="1:10" x14ac:dyDescent="0.2">
      <c r="A320" s="4" t="s">
        <v>742</v>
      </c>
      <c r="B320" s="4" t="s">
        <v>743</v>
      </c>
      <c r="C320" s="4" t="s">
        <v>736</v>
      </c>
      <c r="D320" s="4" t="s">
        <v>4374</v>
      </c>
      <c r="E320" s="4" t="s">
        <v>7577</v>
      </c>
      <c r="F320" s="4" t="s">
        <v>7577</v>
      </c>
      <c r="G320" s="4" t="s">
        <v>7577</v>
      </c>
      <c r="H320" s="4" t="s">
        <v>214</v>
      </c>
      <c r="I320" s="4" t="s">
        <v>8917</v>
      </c>
      <c r="J320" s="4" t="s">
        <v>7577</v>
      </c>
    </row>
    <row r="321" spans="1:10" x14ac:dyDescent="0.2">
      <c r="A321" s="4" t="s">
        <v>744</v>
      </c>
      <c r="B321" s="4" t="s">
        <v>745</v>
      </c>
      <c r="C321" s="4" t="s">
        <v>736</v>
      </c>
      <c r="D321" s="4" t="s">
        <v>4374</v>
      </c>
      <c r="E321" s="4" t="s">
        <v>7577</v>
      </c>
      <c r="F321" s="4" t="s">
        <v>7577</v>
      </c>
      <c r="G321" s="4" t="s">
        <v>7577</v>
      </c>
      <c r="H321" s="4" t="s">
        <v>214</v>
      </c>
      <c r="I321" s="4" t="s">
        <v>8972</v>
      </c>
      <c r="J321" s="4" t="s">
        <v>7577</v>
      </c>
    </row>
    <row r="322" spans="1:10" x14ac:dyDescent="0.2">
      <c r="A322" s="4" t="s">
        <v>746</v>
      </c>
      <c r="B322" s="4" t="s">
        <v>747</v>
      </c>
      <c r="C322" s="4" t="s">
        <v>736</v>
      </c>
      <c r="D322" s="4" t="s">
        <v>4374</v>
      </c>
      <c r="E322" s="4" t="s">
        <v>7577</v>
      </c>
      <c r="F322" s="4" t="s">
        <v>7577</v>
      </c>
      <c r="G322" s="4" t="s">
        <v>7577</v>
      </c>
      <c r="H322" s="4" t="s">
        <v>214</v>
      </c>
      <c r="I322" s="4" t="s">
        <v>8918</v>
      </c>
      <c r="J322" s="4" t="s">
        <v>7577</v>
      </c>
    </row>
    <row r="323" spans="1:10" x14ac:dyDescent="0.2">
      <c r="A323" s="4" t="s">
        <v>748</v>
      </c>
      <c r="B323" s="4" t="s">
        <v>749</v>
      </c>
      <c r="C323" s="4" t="s">
        <v>734</v>
      </c>
      <c r="D323" s="4" t="s">
        <v>4035</v>
      </c>
      <c r="E323" s="4" t="s">
        <v>9006</v>
      </c>
      <c r="F323" s="4" t="s">
        <v>7857</v>
      </c>
      <c r="G323" s="4" t="s">
        <v>8753</v>
      </c>
      <c r="H323" s="4" t="s">
        <v>214</v>
      </c>
      <c r="I323" s="4" t="s">
        <v>8916</v>
      </c>
      <c r="J323" s="4" t="s">
        <v>7577</v>
      </c>
    </row>
    <row r="324" spans="1:10" x14ac:dyDescent="0.2">
      <c r="A324" s="4" t="s">
        <v>750</v>
      </c>
      <c r="B324" s="4" t="s">
        <v>751</v>
      </c>
      <c r="C324" s="4" t="s">
        <v>748</v>
      </c>
      <c r="D324" s="4" t="s">
        <v>4374</v>
      </c>
      <c r="E324" s="4" t="s">
        <v>7577</v>
      </c>
      <c r="F324" s="4" t="s">
        <v>7577</v>
      </c>
      <c r="G324" s="4" t="s">
        <v>7577</v>
      </c>
      <c r="H324" s="4" t="s">
        <v>214</v>
      </c>
      <c r="I324" s="4" t="s">
        <v>8916</v>
      </c>
      <c r="J324" s="4" t="s">
        <v>7577</v>
      </c>
    </row>
    <row r="325" spans="1:10" x14ac:dyDescent="0.2">
      <c r="A325" s="4" t="s">
        <v>752</v>
      </c>
      <c r="B325" s="4" t="s">
        <v>753</v>
      </c>
      <c r="C325" s="4" t="s">
        <v>748</v>
      </c>
      <c r="D325" s="4" t="s">
        <v>4374</v>
      </c>
      <c r="E325" s="4" t="s">
        <v>7577</v>
      </c>
      <c r="F325" s="4" t="s">
        <v>7858</v>
      </c>
      <c r="G325" s="4" t="s">
        <v>7577</v>
      </c>
      <c r="H325" s="4" t="s">
        <v>214</v>
      </c>
      <c r="I325" s="4" t="s">
        <v>8916</v>
      </c>
      <c r="J325" s="4" t="s">
        <v>7577</v>
      </c>
    </row>
    <row r="326" spans="1:10" x14ac:dyDescent="0.2">
      <c r="A326" s="4" t="s">
        <v>754</v>
      </c>
      <c r="B326" s="4" t="s">
        <v>755</v>
      </c>
      <c r="C326" s="4" t="s">
        <v>748</v>
      </c>
      <c r="D326" s="4" t="s">
        <v>4374</v>
      </c>
      <c r="E326" s="4" t="s">
        <v>7577</v>
      </c>
      <c r="F326" s="4" t="s">
        <v>7577</v>
      </c>
      <c r="G326" s="4" t="s">
        <v>7577</v>
      </c>
      <c r="H326" s="4" t="s">
        <v>214</v>
      </c>
      <c r="I326" s="4" t="s">
        <v>8917</v>
      </c>
      <c r="J326" s="4" t="s">
        <v>7577</v>
      </c>
    </row>
    <row r="327" spans="1:10" x14ac:dyDescent="0.2">
      <c r="A327" s="4" t="s">
        <v>756</v>
      </c>
      <c r="B327" s="4" t="s">
        <v>757</v>
      </c>
      <c r="C327" s="4" t="s">
        <v>748</v>
      </c>
      <c r="D327" s="4" t="s">
        <v>4374</v>
      </c>
      <c r="E327" s="4" t="s">
        <v>7577</v>
      </c>
      <c r="F327" s="4" t="s">
        <v>7577</v>
      </c>
      <c r="G327" s="4" t="s">
        <v>7577</v>
      </c>
      <c r="H327" s="4" t="s">
        <v>214</v>
      </c>
      <c r="I327" s="4" t="s">
        <v>8940</v>
      </c>
      <c r="J327" s="4" t="s">
        <v>7577</v>
      </c>
    </row>
    <row r="328" spans="1:10" x14ac:dyDescent="0.2">
      <c r="A328" s="4" t="s">
        <v>758</v>
      </c>
      <c r="B328" s="4" t="s">
        <v>759</v>
      </c>
      <c r="C328" s="4" t="s">
        <v>748</v>
      </c>
      <c r="D328" s="4" t="s">
        <v>4374</v>
      </c>
      <c r="E328" s="4" t="s">
        <v>7577</v>
      </c>
      <c r="F328" s="4" t="s">
        <v>7577</v>
      </c>
      <c r="G328" s="4" t="s">
        <v>7577</v>
      </c>
      <c r="H328" s="4" t="s">
        <v>214</v>
      </c>
      <c r="I328" s="4" t="s">
        <v>8972</v>
      </c>
      <c r="J328" s="4" t="s">
        <v>7577</v>
      </c>
    </row>
    <row r="329" spans="1:10" x14ac:dyDescent="0.2">
      <c r="A329" s="4" t="s">
        <v>760</v>
      </c>
      <c r="B329" s="4" t="s">
        <v>761</v>
      </c>
      <c r="C329" s="4" t="s">
        <v>748</v>
      </c>
      <c r="D329" s="4" t="s">
        <v>4374</v>
      </c>
      <c r="E329" s="4" t="s">
        <v>7577</v>
      </c>
      <c r="F329" s="4" t="s">
        <v>7577</v>
      </c>
      <c r="G329" s="4" t="s">
        <v>7577</v>
      </c>
      <c r="H329" s="4" t="s">
        <v>214</v>
      </c>
      <c r="I329" s="4" t="s">
        <v>8918</v>
      </c>
      <c r="J329" s="4" t="s">
        <v>7577</v>
      </c>
    </row>
    <row r="330" spans="1:10" x14ac:dyDescent="0.2">
      <c r="A330" s="4" t="s">
        <v>762</v>
      </c>
      <c r="B330" s="4" t="s">
        <v>763</v>
      </c>
      <c r="C330" s="4" t="s">
        <v>732</v>
      </c>
      <c r="D330" s="4" t="s">
        <v>2652</v>
      </c>
      <c r="E330" s="4" t="s">
        <v>7597</v>
      </c>
      <c r="F330" s="4" t="s">
        <v>9007</v>
      </c>
      <c r="G330" s="4" t="s">
        <v>7577</v>
      </c>
      <c r="H330" s="4" t="s">
        <v>214</v>
      </c>
      <c r="I330" s="4" t="s">
        <v>8916</v>
      </c>
      <c r="J330" s="4" t="s">
        <v>7577</v>
      </c>
    </row>
    <row r="331" spans="1:10" x14ac:dyDescent="0.2">
      <c r="A331" s="4" t="s">
        <v>764</v>
      </c>
      <c r="B331" s="4" t="s">
        <v>763</v>
      </c>
      <c r="C331" s="4" t="s">
        <v>762</v>
      </c>
      <c r="D331" s="4" t="s">
        <v>4035</v>
      </c>
      <c r="E331" s="4" t="s">
        <v>9008</v>
      </c>
      <c r="F331" s="4" t="s">
        <v>7859</v>
      </c>
      <c r="G331" s="4" t="s">
        <v>9009</v>
      </c>
      <c r="H331" s="4" t="s">
        <v>214</v>
      </c>
      <c r="I331" s="4" t="s">
        <v>8916</v>
      </c>
      <c r="J331" s="4" t="s">
        <v>7577</v>
      </c>
    </row>
    <row r="332" spans="1:10" x14ac:dyDescent="0.2">
      <c r="A332" s="4" t="s">
        <v>765</v>
      </c>
      <c r="B332" s="4" t="s">
        <v>766</v>
      </c>
      <c r="C332" s="4" t="s">
        <v>764</v>
      </c>
      <c r="D332" s="4" t="s">
        <v>4374</v>
      </c>
      <c r="E332" s="4" t="s">
        <v>7577</v>
      </c>
      <c r="F332" s="4" t="s">
        <v>7577</v>
      </c>
      <c r="G332" s="4" t="s">
        <v>7577</v>
      </c>
      <c r="H332" s="4" t="s">
        <v>214</v>
      </c>
      <c r="I332" s="4" t="s">
        <v>8916</v>
      </c>
      <c r="J332" s="4" t="s">
        <v>7577</v>
      </c>
    </row>
    <row r="333" spans="1:10" x14ac:dyDescent="0.2">
      <c r="A333" s="4" t="s">
        <v>767</v>
      </c>
      <c r="B333" s="4" t="s">
        <v>768</v>
      </c>
      <c r="C333" s="4" t="s">
        <v>764</v>
      </c>
      <c r="D333" s="4" t="s">
        <v>4374</v>
      </c>
      <c r="E333" s="4" t="s">
        <v>7577</v>
      </c>
      <c r="F333" s="4" t="s">
        <v>7577</v>
      </c>
      <c r="G333" s="4" t="s">
        <v>7577</v>
      </c>
      <c r="H333" s="4" t="s">
        <v>214</v>
      </c>
      <c r="I333" s="4" t="s">
        <v>8916</v>
      </c>
      <c r="J333" s="4" t="s">
        <v>7577</v>
      </c>
    </row>
    <row r="334" spans="1:10" x14ac:dyDescent="0.2">
      <c r="A334" s="4" t="s">
        <v>769</v>
      </c>
      <c r="B334" s="4" t="s">
        <v>770</v>
      </c>
      <c r="C334" s="4" t="s">
        <v>764</v>
      </c>
      <c r="D334" s="4" t="s">
        <v>4374</v>
      </c>
      <c r="E334" s="4" t="s">
        <v>7577</v>
      </c>
      <c r="F334" s="4" t="s">
        <v>7577</v>
      </c>
      <c r="G334" s="4" t="s">
        <v>7577</v>
      </c>
      <c r="H334" s="4" t="s">
        <v>214</v>
      </c>
      <c r="I334" s="4" t="s">
        <v>8916</v>
      </c>
      <c r="J334" s="4" t="s">
        <v>7577</v>
      </c>
    </row>
    <row r="335" spans="1:10" x14ac:dyDescent="0.2">
      <c r="A335" s="4" t="s">
        <v>771</v>
      </c>
      <c r="B335" s="4" t="s">
        <v>772</v>
      </c>
      <c r="C335" s="4" t="s">
        <v>764</v>
      </c>
      <c r="D335" s="4" t="s">
        <v>4374</v>
      </c>
      <c r="E335" s="4" t="s">
        <v>7577</v>
      </c>
      <c r="F335" s="4" t="s">
        <v>7577</v>
      </c>
      <c r="G335" s="4" t="s">
        <v>7577</v>
      </c>
      <c r="H335" s="4" t="s">
        <v>214</v>
      </c>
      <c r="I335" s="4" t="s">
        <v>8916</v>
      </c>
      <c r="J335" s="4" t="s">
        <v>7577</v>
      </c>
    </row>
    <row r="336" spans="1:10" x14ac:dyDescent="0.2">
      <c r="A336" s="4" t="s">
        <v>773</v>
      </c>
      <c r="B336" s="4" t="s">
        <v>774</v>
      </c>
      <c r="C336" s="4" t="s">
        <v>764</v>
      </c>
      <c r="D336" s="4" t="s">
        <v>4374</v>
      </c>
      <c r="E336" s="4" t="s">
        <v>7577</v>
      </c>
      <c r="F336" s="4" t="s">
        <v>7577</v>
      </c>
      <c r="G336" s="4" t="s">
        <v>7577</v>
      </c>
      <c r="H336" s="4" t="s">
        <v>214</v>
      </c>
      <c r="I336" s="4" t="s">
        <v>8916</v>
      </c>
      <c r="J336" s="4" t="s">
        <v>7577</v>
      </c>
    </row>
    <row r="337" spans="1:10" x14ac:dyDescent="0.2">
      <c r="A337" s="4" t="s">
        <v>775</v>
      </c>
      <c r="B337" s="4" t="s">
        <v>776</v>
      </c>
      <c r="C337" s="4" t="s">
        <v>764</v>
      </c>
      <c r="D337" s="4" t="s">
        <v>4374</v>
      </c>
      <c r="E337" s="4" t="s">
        <v>7577</v>
      </c>
      <c r="F337" s="4" t="s">
        <v>7860</v>
      </c>
      <c r="G337" s="4" t="s">
        <v>7577</v>
      </c>
      <c r="H337" s="4" t="s">
        <v>214</v>
      </c>
      <c r="I337" s="4" t="s">
        <v>8928</v>
      </c>
      <c r="J337" s="4" t="s">
        <v>7577</v>
      </c>
    </row>
    <row r="338" spans="1:10" x14ac:dyDescent="0.2">
      <c r="A338" s="4" t="s">
        <v>777</v>
      </c>
      <c r="B338" s="4" t="s">
        <v>778</v>
      </c>
      <c r="C338" s="4" t="s">
        <v>764</v>
      </c>
      <c r="D338" s="4" t="s">
        <v>4374</v>
      </c>
      <c r="E338" s="4" t="s">
        <v>7577</v>
      </c>
      <c r="F338" s="4" t="s">
        <v>7577</v>
      </c>
      <c r="G338" s="4" t="s">
        <v>7577</v>
      </c>
      <c r="H338" s="4" t="s">
        <v>214</v>
      </c>
      <c r="I338" s="4" t="s">
        <v>8996</v>
      </c>
      <c r="J338" s="4" t="s">
        <v>7577</v>
      </c>
    </row>
    <row r="339" spans="1:10" x14ac:dyDescent="0.2">
      <c r="A339" s="4" t="s">
        <v>779</v>
      </c>
      <c r="B339" s="4" t="s">
        <v>780</v>
      </c>
      <c r="C339" s="4" t="s">
        <v>764</v>
      </c>
      <c r="D339" s="4" t="s">
        <v>4374</v>
      </c>
      <c r="E339" s="4" t="s">
        <v>7577</v>
      </c>
      <c r="F339" s="4" t="s">
        <v>7577</v>
      </c>
      <c r="G339" s="4" t="s">
        <v>7577</v>
      </c>
      <c r="H339" s="4" t="s">
        <v>214</v>
      </c>
      <c r="I339" s="4" t="s">
        <v>8925</v>
      </c>
      <c r="J339" s="4" t="s">
        <v>7577</v>
      </c>
    </row>
    <row r="340" spans="1:10" x14ac:dyDescent="0.2">
      <c r="A340" s="4" t="s">
        <v>781</v>
      </c>
      <c r="B340" s="4" t="s">
        <v>782</v>
      </c>
      <c r="C340" s="4" t="s">
        <v>764</v>
      </c>
      <c r="D340" s="4" t="s">
        <v>4374</v>
      </c>
      <c r="E340" s="4" t="s">
        <v>7577</v>
      </c>
      <c r="F340" s="4" t="s">
        <v>7861</v>
      </c>
      <c r="G340" s="4" t="s">
        <v>7577</v>
      </c>
      <c r="H340" s="4" t="s">
        <v>214</v>
      </c>
      <c r="I340" s="4" t="s">
        <v>8925</v>
      </c>
      <c r="J340" s="4" t="s">
        <v>7577</v>
      </c>
    </row>
    <row r="341" spans="1:10" x14ac:dyDescent="0.2">
      <c r="A341" s="4" t="s">
        <v>783</v>
      </c>
      <c r="B341" s="4" t="s">
        <v>784</v>
      </c>
      <c r="C341" s="4" t="s">
        <v>764</v>
      </c>
      <c r="D341" s="4" t="s">
        <v>4374</v>
      </c>
      <c r="E341" s="4" t="s">
        <v>7577</v>
      </c>
      <c r="F341" s="4" t="s">
        <v>7577</v>
      </c>
      <c r="G341" s="4" t="s">
        <v>7577</v>
      </c>
      <c r="H341" s="4" t="s">
        <v>214</v>
      </c>
      <c r="I341" s="4" t="s">
        <v>8972</v>
      </c>
      <c r="J341" s="4" t="s">
        <v>7577</v>
      </c>
    </row>
    <row r="342" spans="1:10" x14ac:dyDescent="0.2">
      <c r="A342" s="4" t="s">
        <v>785</v>
      </c>
      <c r="B342" s="4" t="s">
        <v>786</v>
      </c>
      <c r="C342" s="4" t="s">
        <v>764</v>
      </c>
      <c r="D342" s="4" t="s">
        <v>4374</v>
      </c>
      <c r="E342" s="4" t="s">
        <v>7577</v>
      </c>
      <c r="F342" s="4" t="s">
        <v>7577</v>
      </c>
      <c r="G342" s="4" t="s">
        <v>7577</v>
      </c>
      <c r="H342" s="4" t="s">
        <v>214</v>
      </c>
      <c r="I342" s="4" t="s">
        <v>8918</v>
      </c>
      <c r="J342" s="4" t="s">
        <v>7577</v>
      </c>
    </row>
    <row r="343" spans="1:10" x14ac:dyDescent="0.2">
      <c r="A343" s="4" t="s">
        <v>787</v>
      </c>
      <c r="B343" s="4" t="s">
        <v>788</v>
      </c>
      <c r="C343" s="4" t="s">
        <v>732</v>
      </c>
      <c r="D343" s="4" t="s">
        <v>2652</v>
      </c>
      <c r="E343" s="4" t="s">
        <v>7598</v>
      </c>
      <c r="F343" s="4" t="s">
        <v>9010</v>
      </c>
      <c r="G343" s="4" t="s">
        <v>7577</v>
      </c>
      <c r="H343" s="4" t="s">
        <v>214</v>
      </c>
      <c r="I343" s="4" t="s">
        <v>8916</v>
      </c>
      <c r="J343" s="4" t="s">
        <v>7577</v>
      </c>
    </row>
    <row r="344" spans="1:10" x14ac:dyDescent="0.2">
      <c r="A344" s="4" t="s">
        <v>789</v>
      </c>
      <c r="B344" s="4" t="s">
        <v>790</v>
      </c>
      <c r="C344" s="4" t="s">
        <v>787</v>
      </c>
      <c r="D344" s="4" t="s">
        <v>4035</v>
      </c>
      <c r="E344" s="4" t="s">
        <v>9011</v>
      </c>
      <c r="F344" s="4" t="s">
        <v>7862</v>
      </c>
      <c r="G344" s="4" t="s">
        <v>9012</v>
      </c>
      <c r="H344" s="4" t="s">
        <v>214</v>
      </c>
      <c r="I344" s="4" t="s">
        <v>8916</v>
      </c>
      <c r="J344" s="4" t="s">
        <v>7577</v>
      </c>
    </row>
    <row r="345" spans="1:10" x14ac:dyDescent="0.2">
      <c r="A345" s="4" t="s">
        <v>791</v>
      </c>
      <c r="B345" s="4" t="s">
        <v>792</v>
      </c>
      <c r="C345" s="4" t="s">
        <v>789</v>
      </c>
      <c r="D345" s="4" t="s">
        <v>4374</v>
      </c>
      <c r="E345" s="4" t="s">
        <v>7577</v>
      </c>
      <c r="F345" s="4" t="s">
        <v>7577</v>
      </c>
      <c r="G345" s="4" t="s">
        <v>7577</v>
      </c>
      <c r="H345" s="4" t="s">
        <v>214</v>
      </c>
      <c r="I345" s="4" t="s">
        <v>8916</v>
      </c>
      <c r="J345" s="4" t="s">
        <v>7577</v>
      </c>
    </row>
    <row r="346" spans="1:10" x14ac:dyDescent="0.2">
      <c r="A346" s="4" t="s">
        <v>793</v>
      </c>
      <c r="B346" s="4" t="s">
        <v>794</v>
      </c>
      <c r="C346" s="4" t="s">
        <v>789</v>
      </c>
      <c r="D346" s="4" t="s">
        <v>4374</v>
      </c>
      <c r="E346" s="4" t="s">
        <v>7577</v>
      </c>
      <c r="F346" s="4" t="s">
        <v>7577</v>
      </c>
      <c r="G346" s="4" t="s">
        <v>7577</v>
      </c>
      <c r="H346" s="4" t="s">
        <v>214</v>
      </c>
      <c r="I346" s="4" t="s">
        <v>8916</v>
      </c>
      <c r="J346" s="4" t="s">
        <v>7577</v>
      </c>
    </row>
    <row r="347" spans="1:10" x14ac:dyDescent="0.2">
      <c r="A347" s="4" t="s">
        <v>795</v>
      </c>
      <c r="B347" s="4" t="s">
        <v>796</v>
      </c>
      <c r="C347" s="4" t="s">
        <v>789</v>
      </c>
      <c r="D347" s="4" t="s">
        <v>4374</v>
      </c>
      <c r="E347" s="4" t="s">
        <v>7577</v>
      </c>
      <c r="F347" s="4" t="s">
        <v>7577</v>
      </c>
      <c r="G347" s="4" t="s">
        <v>7577</v>
      </c>
      <c r="H347" s="4" t="s">
        <v>214</v>
      </c>
      <c r="I347" s="4" t="s">
        <v>8916</v>
      </c>
      <c r="J347" s="4" t="s">
        <v>7577</v>
      </c>
    </row>
    <row r="348" spans="1:10" x14ac:dyDescent="0.2">
      <c r="A348" s="4" t="s">
        <v>797</v>
      </c>
      <c r="B348" s="4" t="s">
        <v>798</v>
      </c>
      <c r="C348" s="4" t="s">
        <v>789</v>
      </c>
      <c r="D348" s="4" t="s">
        <v>4374</v>
      </c>
      <c r="E348" s="4" t="s">
        <v>7577</v>
      </c>
      <c r="F348" s="4" t="s">
        <v>7577</v>
      </c>
      <c r="G348" s="4" t="s">
        <v>7577</v>
      </c>
      <c r="H348" s="4" t="s">
        <v>214</v>
      </c>
      <c r="I348" s="4" t="s">
        <v>8916</v>
      </c>
      <c r="J348" s="4" t="s">
        <v>7577</v>
      </c>
    </row>
    <row r="349" spans="1:10" x14ac:dyDescent="0.2">
      <c r="A349" s="4" t="s">
        <v>799</v>
      </c>
      <c r="B349" s="4" t="s">
        <v>800</v>
      </c>
      <c r="C349" s="4" t="s">
        <v>789</v>
      </c>
      <c r="D349" s="4" t="s">
        <v>4374</v>
      </c>
      <c r="E349" s="4" t="s">
        <v>7577</v>
      </c>
      <c r="F349" s="4" t="s">
        <v>7577</v>
      </c>
      <c r="G349" s="4" t="s">
        <v>7577</v>
      </c>
      <c r="H349" s="4" t="s">
        <v>214</v>
      </c>
      <c r="I349" s="4" t="s">
        <v>8916</v>
      </c>
      <c r="J349" s="4" t="s">
        <v>7577</v>
      </c>
    </row>
    <row r="350" spans="1:10" x14ac:dyDescent="0.2">
      <c r="A350" s="4" t="s">
        <v>801</v>
      </c>
      <c r="B350" s="4" t="s">
        <v>802</v>
      </c>
      <c r="C350" s="4" t="s">
        <v>789</v>
      </c>
      <c r="D350" s="4" t="s">
        <v>4374</v>
      </c>
      <c r="E350" s="4" t="s">
        <v>7577</v>
      </c>
      <c r="F350" s="4" t="s">
        <v>7577</v>
      </c>
      <c r="G350" s="4" t="s">
        <v>7577</v>
      </c>
      <c r="H350" s="4" t="s">
        <v>214</v>
      </c>
      <c r="I350" s="4" t="s">
        <v>8916</v>
      </c>
      <c r="J350" s="4" t="s">
        <v>7577</v>
      </c>
    </row>
    <row r="351" spans="1:10" x14ac:dyDescent="0.2">
      <c r="A351" s="4" t="s">
        <v>803</v>
      </c>
      <c r="B351" s="4" t="s">
        <v>804</v>
      </c>
      <c r="C351" s="4" t="s">
        <v>789</v>
      </c>
      <c r="D351" s="4" t="s">
        <v>4374</v>
      </c>
      <c r="E351" s="4" t="s">
        <v>7577</v>
      </c>
      <c r="F351" s="4" t="s">
        <v>7863</v>
      </c>
      <c r="G351" s="4" t="s">
        <v>7577</v>
      </c>
      <c r="H351" s="4" t="s">
        <v>214</v>
      </c>
      <c r="I351" s="4" t="s">
        <v>8916</v>
      </c>
      <c r="J351" s="4" t="s">
        <v>7577</v>
      </c>
    </row>
    <row r="352" spans="1:10" x14ac:dyDescent="0.2">
      <c r="A352" s="4" t="s">
        <v>805</v>
      </c>
      <c r="B352" s="4" t="s">
        <v>806</v>
      </c>
      <c r="C352" s="4" t="s">
        <v>789</v>
      </c>
      <c r="D352" s="4" t="s">
        <v>4374</v>
      </c>
      <c r="E352" s="4" t="s">
        <v>7577</v>
      </c>
      <c r="F352" s="4" t="s">
        <v>7577</v>
      </c>
      <c r="G352" s="4" t="s">
        <v>7577</v>
      </c>
      <c r="H352" s="4" t="s">
        <v>214</v>
      </c>
      <c r="I352" s="4" t="s">
        <v>8916</v>
      </c>
      <c r="J352" s="4" t="s">
        <v>7577</v>
      </c>
    </row>
    <row r="353" spans="1:10" x14ac:dyDescent="0.2">
      <c r="A353" s="4" t="s">
        <v>807</v>
      </c>
      <c r="B353" s="4" t="s">
        <v>808</v>
      </c>
      <c r="C353" s="4" t="s">
        <v>789</v>
      </c>
      <c r="D353" s="4" t="s">
        <v>4374</v>
      </c>
      <c r="E353" s="4" t="s">
        <v>7577</v>
      </c>
      <c r="F353" s="4" t="s">
        <v>7577</v>
      </c>
      <c r="G353" s="4" t="s">
        <v>7577</v>
      </c>
      <c r="H353" s="4" t="s">
        <v>214</v>
      </c>
      <c r="I353" s="4" t="s">
        <v>8916</v>
      </c>
      <c r="J353" s="4" t="s">
        <v>7577</v>
      </c>
    </row>
    <row r="354" spans="1:10" x14ac:dyDescent="0.2">
      <c r="A354" s="4" t="s">
        <v>809</v>
      </c>
      <c r="B354" s="4" t="s">
        <v>810</v>
      </c>
      <c r="C354" s="4" t="s">
        <v>789</v>
      </c>
      <c r="D354" s="4" t="s">
        <v>4374</v>
      </c>
      <c r="E354" s="4" t="s">
        <v>7577</v>
      </c>
      <c r="F354" s="4" t="s">
        <v>7864</v>
      </c>
      <c r="G354" s="4" t="s">
        <v>7577</v>
      </c>
      <c r="H354" s="4" t="s">
        <v>214</v>
      </c>
      <c r="I354" s="4" t="s">
        <v>8917</v>
      </c>
      <c r="J354" s="4" t="s">
        <v>7577</v>
      </c>
    </row>
    <row r="355" spans="1:10" x14ac:dyDescent="0.2">
      <c r="A355" s="4" t="s">
        <v>811</v>
      </c>
      <c r="B355" s="4" t="s">
        <v>812</v>
      </c>
      <c r="C355" s="4" t="s">
        <v>789</v>
      </c>
      <c r="D355" s="4" t="s">
        <v>4374</v>
      </c>
      <c r="E355" s="4" t="s">
        <v>7577</v>
      </c>
      <c r="F355" s="4" t="s">
        <v>7577</v>
      </c>
      <c r="G355" s="4" t="s">
        <v>7577</v>
      </c>
      <c r="H355" s="4" t="s">
        <v>214</v>
      </c>
      <c r="I355" s="4" t="s">
        <v>8925</v>
      </c>
      <c r="J355" s="4" t="s">
        <v>7577</v>
      </c>
    </row>
    <row r="356" spans="1:10" x14ac:dyDescent="0.2">
      <c r="A356" s="4" t="s">
        <v>813</v>
      </c>
      <c r="B356" s="4" t="s">
        <v>814</v>
      </c>
      <c r="C356" s="4" t="s">
        <v>789</v>
      </c>
      <c r="D356" s="4" t="s">
        <v>4374</v>
      </c>
      <c r="E356" s="4" t="s">
        <v>7577</v>
      </c>
      <c r="F356" s="4" t="s">
        <v>7577</v>
      </c>
      <c r="G356" s="4" t="s">
        <v>7577</v>
      </c>
      <c r="H356" s="4" t="s">
        <v>214</v>
      </c>
      <c r="I356" s="4" t="s">
        <v>8918</v>
      </c>
      <c r="J356" s="4" t="s">
        <v>7577</v>
      </c>
    </row>
    <row r="357" spans="1:10" x14ac:dyDescent="0.2">
      <c r="A357" s="4" t="s">
        <v>815</v>
      </c>
      <c r="B357" s="4" t="s">
        <v>816</v>
      </c>
      <c r="C357" s="4" t="s">
        <v>789</v>
      </c>
      <c r="D357" s="4" t="s">
        <v>4374</v>
      </c>
      <c r="E357" s="4" t="s">
        <v>7577</v>
      </c>
      <c r="F357" s="4" t="s">
        <v>7577</v>
      </c>
      <c r="G357" s="4" t="s">
        <v>7577</v>
      </c>
      <c r="H357" s="4" t="s">
        <v>214</v>
      </c>
      <c r="I357" s="4" t="s">
        <v>8918</v>
      </c>
      <c r="J357" s="4" t="s">
        <v>7577</v>
      </c>
    </row>
    <row r="358" spans="1:10" x14ac:dyDescent="0.2">
      <c r="A358" s="4" t="s">
        <v>817</v>
      </c>
      <c r="B358" s="4" t="s">
        <v>818</v>
      </c>
      <c r="C358" s="4" t="s">
        <v>789</v>
      </c>
      <c r="D358" s="4" t="s">
        <v>4374</v>
      </c>
      <c r="E358" s="4" t="s">
        <v>7577</v>
      </c>
      <c r="F358" s="4" t="s">
        <v>7577</v>
      </c>
      <c r="G358" s="4" t="s">
        <v>7577</v>
      </c>
      <c r="H358" s="4" t="s">
        <v>214</v>
      </c>
      <c r="I358" s="4" t="s">
        <v>8932</v>
      </c>
      <c r="J358" s="4" t="s">
        <v>7577</v>
      </c>
    </row>
    <row r="359" spans="1:10" x14ac:dyDescent="0.2">
      <c r="A359" s="4" t="s">
        <v>819</v>
      </c>
      <c r="B359" s="4" t="s">
        <v>820</v>
      </c>
      <c r="C359" s="4" t="s">
        <v>789</v>
      </c>
      <c r="D359" s="4" t="s">
        <v>4374</v>
      </c>
      <c r="E359" s="4" t="s">
        <v>7577</v>
      </c>
      <c r="F359" s="4" t="s">
        <v>7577</v>
      </c>
      <c r="G359" s="4" t="s">
        <v>7577</v>
      </c>
      <c r="H359" s="4" t="s">
        <v>214</v>
      </c>
      <c r="I359" s="4" t="s">
        <v>9013</v>
      </c>
      <c r="J359" s="4" t="s">
        <v>7577</v>
      </c>
    </row>
    <row r="360" spans="1:10" x14ac:dyDescent="0.2">
      <c r="A360" s="4" t="s">
        <v>821</v>
      </c>
      <c r="B360" s="4" t="s">
        <v>822</v>
      </c>
      <c r="C360" s="4" t="s">
        <v>789</v>
      </c>
      <c r="D360" s="4" t="s">
        <v>4374</v>
      </c>
      <c r="E360" s="4" t="s">
        <v>7577</v>
      </c>
      <c r="F360" s="4" t="s">
        <v>7577</v>
      </c>
      <c r="G360" s="4" t="s">
        <v>7577</v>
      </c>
      <c r="H360" s="4" t="s">
        <v>214</v>
      </c>
      <c r="I360" s="4" t="s">
        <v>8918</v>
      </c>
      <c r="J360" s="4" t="s">
        <v>7577</v>
      </c>
    </row>
    <row r="361" spans="1:10" x14ac:dyDescent="0.2">
      <c r="A361" s="4" t="s">
        <v>823</v>
      </c>
      <c r="B361" s="4" t="s">
        <v>824</v>
      </c>
      <c r="C361" s="4" t="s">
        <v>787</v>
      </c>
      <c r="D361" s="4" t="s">
        <v>4035</v>
      </c>
      <c r="E361" s="4" t="s">
        <v>7599</v>
      </c>
      <c r="F361" s="4" t="s">
        <v>7865</v>
      </c>
      <c r="G361" s="4" t="s">
        <v>7577</v>
      </c>
      <c r="H361" s="4" t="s">
        <v>214</v>
      </c>
      <c r="I361" s="4" t="s">
        <v>8916</v>
      </c>
      <c r="J361" s="4" t="s">
        <v>7577</v>
      </c>
    </row>
    <row r="362" spans="1:10" x14ac:dyDescent="0.2">
      <c r="A362" s="4" t="s">
        <v>825</v>
      </c>
      <c r="B362" s="4" t="s">
        <v>826</v>
      </c>
      <c r="C362" s="4" t="s">
        <v>823</v>
      </c>
      <c r="D362" s="4" t="s">
        <v>4374</v>
      </c>
      <c r="E362" s="4" t="s">
        <v>7577</v>
      </c>
      <c r="F362" s="4" t="s">
        <v>7577</v>
      </c>
      <c r="G362" s="4" t="s">
        <v>7577</v>
      </c>
      <c r="H362" s="4" t="s">
        <v>214</v>
      </c>
      <c r="I362" s="4" t="s">
        <v>8916</v>
      </c>
      <c r="J362" s="4" t="s">
        <v>7577</v>
      </c>
    </row>
    <row r="363" spans="1:10" x14ac:dyDescent="0.2">
      <c r="A363" s="4" t="s">
        <v>827</v>
      </c>
      <c r="B363" s="4" t="s">
        <v>828</v>
      </c>
      <c r="C363" s="4" t="s">
        <v>823</v>
      </c>
      <c r="D363" s="4" t="s">
        <v>4374</v>
      </c>
      <c r="E363" s="4" t="s">
        <v>7577</v>
      </c>
      <c r="F363" s="4" t="s">
        <v>7866</v>
      </c>
      <c r="G363" s="4" t="s">
        <v>7577</v>
      </c>
      <c r="H363" s="4" t="s">
        <v>214</v>
      </c>
      <c r="I363" s="4" t="s">
        <v>8916</v>
      </c>
      <c r="J363" s="4" t="s">
        <v>7577</v>
      </c>
    </row>
    <row r="364" spans="1:10" x14ac:dyDescent="0.2">
      <c r="A364" s="4" t="s">
        <v>829</v>
      </c>
      <c r="B364" s="4" t="s">
        <v>830</v>
      </c>
      <c r="C364" s="4" t="s">
        <v>823</v>
      </c>
      <c r="D364" s="4" t="s">
        <v>4374</v>
      </c>
      <c r="E364" s="4" t="s">
        <v>7577</v>
      </c>
      <c r="F364" s="4" t="s">
        <v>7867</v>
      </c>
      <c r="G364" s="4" t="s">
        <v>7577</v>
      </c>
      <c r="H364" s="4" t="s">
        <v>214</v>
      </c>
      <c r="I364" s="4" t="s">
        <v>8916</v>
      </c>
      <c r="J364" s="4" t="s">
        <v>7577</v>
      </c>
    </row>
    <row r="365" spans="1:10" x14ac:dyDescent="0.2">
      <c r="A365" s="4" t="s">
        <v>831</v>
      </c>
      <c r="B365" s="4" t="s">
        <v>832</v>
      </c>
      <c r="C365" s="4" t="s">
        <v>823</v>
      </c>
      <c r="D365" s="4" t="s">
        <v>4374</v>
      </c>
      <c r="E365" s="4" t="s">
        <v>7577</v>
      </c>
      <c r="F365" s="4" t="s">
        <v>7577</v>
      </c>
      <c r="G365" s="4" t="s">
        <v>7577</v>
      </c>
      <c r="H365" s="4" t="s">
        <v>214</v>
      </c>
      <c r="I365" s="4" t="s">
        <v>8916</v>
      </c>
      <c r="J365" s="4" t="s">
        <v>7577</v>
      </c>
    </row>
    <row r="366" spans="1:10" x14ac:dyDescent="0.2">
      <c r="A366" s="4" t="s">
        <v>833</v>
      </c>
      <c r="B366" s="4" t="s">
        <v>834</v>
      </c>
      <c r="C366" s="4" t="s">
        <v>823</v>
      </c>
      <c r="D366" s="4" t="s">
        <v>4374</v>
      </c>
      <c r="E366" s="4" t="s">
        <v>7577</v>
      </c>
      <c r="F366" s="4" t="s">
        <v>7577</v>
      </c>
      <c r="G366" s="4" t="s">
        <v>7577</v>
      </c>
      <c r="H366" s="4" t="s">
        <v>214</v>
      </c>
      <c r="I366" s="4" t="s">
        <v>8916</v>
      </c>
      <c r="J366" s="4" t="s">
        <v>7577</v>
      </c>
    </row>
    <row r="367" spans="1:10" x14ac:dyDescent="0.2">
      <c r="A367" s="4" t="s">
        <v>835</v>
      </c>
      <c r="B367" s="4" t="s">
        <v>836</v>
      </c>
      <c r="C367" s="4" t="s">
        <v>823</v>
      </c>
      <c r="D367" s="4" t="s">
        <v>4374</v>
      </c>
      <c r="E367" s="4" t="s">
        <v>7577</v>
      </c>
      <c r="F367" s="4" t="s">
        <v>7868</v>
      </c>
      <c r="G367" s="4" t="s">
        <v>7577</v>
      </c>
      <c r="H367" s="4" t="s">
        <v>214</v>
      </c>
      <c r="I367" s="4" t="s">
        <v>8917</v>
      </c>
      <c r="J367" s="4" t="s">
        <v>7577</v>
      </c>
    </row>
    <row r="368" spans="1:10" x14ac:dyDescent="0.2">
      <c r="A368" s="4" t="s">
        <v>837</v>
      </c>
      <c r="B368" s="4" t="s">
        <v>838</v>
      </c>
      <c r="C368" s="4" t="s">
        <v>823</v>
      </c>
      <c r="D368" s="4" t="s">
        <v>4374</v>
      </c>
      <c r="E368" s="4" t="s">
        <v>7577</v>
      </c>
      <c r="F368" s="4" t="s">
        <v>7577</v>
      </c>
      <c r="G368" s="4" t="s">
        <v>7577</v>
      </c>
      <c r="H368" s="4" t="s">
        <v>214</v>
      </c>
      <c r="I368" s="4" t="s">
        <v>8929</v>
      </c>
      <c r="J368" s="4" t="s">
        <v>7577</v>
      </c>
    </row>
    <row r="369" spans="1:10" x14ac:dyDescent="0.2">
      <c r="A369" s="4" t="s">
        <v>839</v>
      </c>
      <c r="B369" s="4" t="s">
        <v>840</v>
      </c>
      <c r="C369" s="4" t="s">
        <v>823</v>
      </c>
      <c r="D369" s="4" t="s">
        <v>4374</v>
      </c>
      <c r="E369" s="4" t="s">
        <v>7577</v>
      </c>
      <c r="F369" s="4" t="s">
        <v>7869</v>
      </c>
      <c r="G369" s="4" t="s">
        <v>7577</v>
      </c>
      <c r="H369" s="4" t="s">
        <v>214</v>
      </c>
      <c r="I369" s="4" t="s">
        <v>8972</v>
      </c>
      <c r="J369" s="4" t="s">
        <v>7577</v>
      </c>
    </row>
    <row r="370" spans="1:10" x14ac:dyDescent="0.2">
      <c r="A370" s="4" t="s">
        <v>841</v>
      </c>
      <c r="B370" s="4" t="s">
        <v>842</v>
      </c>
      <c r="C370" s="4" t="s">
        <v>823</v>
      </c>
      <c r="D370" s="4" t="s">
        <v>4374</v>
      </c>
      <c r="E370" s="4" t="s">
        <v>7577</v>
      </c>
      <c r="F370" s="4" t="s">
        <v>7577</v>
      </c>
      <c r="G370" s="4" t="s">
        <v>7577</v>
      </c>
      <c r="H370" s="4" t="s">
        <v>214</v>
      </c>
      <c r="I370" s="4" t="s">
        <v>8972</v>
      </c>
      <c r="J370" s="4" t="s">
        <v>7577</v>
      </c>
    </row>
    <row r="371" spans="1:10" x14ac:dyDescent="0.2">
      <c r="A371" s="4" t="s">
        <v>843</v>
      </c>
      <c r="B371" s="4" t="s">
        <v>844</v>
      </c>
      <c r="C371" s="4" t="s">
        <v>823</v>
      </c>
      <c r="D371" s="4" t="s">
        <v>4374</v>
      </c>
      <c r="E371" s="4" t="s">
        <v>7577</v>
      </c>
      <c r="F371" s="4" t="s">
        <v>7577</v>
      </c>
      <c r="G371" s="4" t="s">
        <v>7577</v>
      </c>
      <c r="H371" s="4" t="s">
        <v>214</v>
      </c>
      <c r="I371" s="4" t="s">
        <v>8972</v>
      </c>
      <c r="J371" s="4" t="s">
        <v>7577</v>
      </c>
    </row>
    <row r="372" spans="1:10" x14ac:dyDescent="0.2">
      <c r="A372" s="4" t="s">
        <v>845</v>
      </c>
      <c r="B372" s="4" t="s">
        <v>846</v>
      </c>
      <c r="C372" s="4" t="s">
        <v>823</v>
      </c>
      <c r="D372" s="4" t="s">
        <v>4374</v>
      </c>
      <c r="E372" s="4" t="s">
        <v>7577</v>
      </c>
      <c r="F372" s="4" t="s">
        <v>7577</v>
      </c>
      <c r="G372" s="4" t="s">
        <v>7577</v>
      </c>
      <c r="H372" s="4" t="s">
        <v>214</v>
      </c>
      <c r="I372" s="4" t="s">
        <v>9014</v>
      </c>
      <c r="J372" s="4" t="s">
        <v>7577</v>
      </c>
    </row>
    <row r="373" spans="1:10" x14ac:dyDescent="0.2">
      <c r="A373" s="4" t="s">
        <v>847</v>
      </c>
      <c r="B373" s="4" t="s">
        <v>848</v>
      </c>
      <c r="C373" s="4" t="s">
        <v>823</v>
      </c>
      <c r="D373" s="4" t="s">
        <v>4374</v>
      </c>
      <c r="E373" s="4" t="s">
        <v>7577</v>
      </c>
      <c r="F373" s="4" t="s">
        <v>7577</v>
      </c>
      <c r="G373" s="4" t="s">
        <v>7577</v>
      </c>
      <c r="H373" s="4" t="s">
        <v>214</v>
      </c>
      <c r="I373" s="4" t="s">
        <v>9014</v>
      </c>
      <c r="J373" s="4" t="s">
        <v>7577</v>
      </c>
    </row>
    <row r="374" spans="1:10" x14ac:dyDescent="0.2">
      <c r="A374" s="4" t="s">
        <v>849</v>
      </c>
      <c r="B374" s="4" t="s">
        <v>850</v>
      </c>
      <c r="C374" s="4" t="s">
        <v>823</v>
      </c>
      <c r="D374" s="4" t="s">
        <v>4374</v>
      </c>
      <c r="E374" s="4" t="s">
        <v>7577</v>
      </c>
      <c r="F374" s="4" t="s">
        <v>7577</v>
      </c>
      <c r="G374" s="4" t="s">
        <v>7577</v>
      </c>
      <c r="H374" s="4" t="s">
        <v>214</v>
      </c>
      <c r="I374" s="4" t="s">
        <v>9014</v>
      </c>
      <c r="J374" s="4" t="s">
        <v>7577</v>
      </c>
    </row>
    <row r="375" spans="1:10" x14ac:dyDescent="0.2">
      <c r="A375" s="4" t="s">
        <v>851</v>
      </c>
      <c r="B375" s="4" t="s">
        <v>852</v>
      </c>
      <c r="C375" s="4" t="s">
        <v>823</v>
      </c>
      <c r="D375" s="4" t="s">
        <v>4374</v>
      </c>
      <c r="E375" s="4" t="s">
        <v>7577</v>
      </c>
      <c r="F375" s="4" t="s">
        <v>7577</v>
      </c>
      <c r="G375" s="4" t="s">
        <v>7577</v>
      </c>
      <c r="H375" s="4" t="s">
        <v>214</v>
      </c>
      <c r="I375" s="4" t="s">
        <v>9014</v>
      </c>
      <c r="J375" s="4" t="s">
        <v>7577</v>
      </c>
    </row>
    <row r="376" spans="1:10" x14ac:dyDescent="0.2">
      <c r="A376" s="4" t="s">
        <v>853</v>
      </c>
      <c r="B376" s="4" t="s">
        <v>854</v>
      </c>
      <c r="C376" s="4" t="s">
        <v>823</v>
      </c>
      <c r="D376" s="4" t="s">
        <v>4374</v>
      </c>
      <c r="E376" s="4" t="s">
        <v>7577</v>
      </c>
      <c r="F376" s="4" t="s">
        <v>7577</v>
      </c>
      <c r="G376" s="4" t="s">
        <v>7577</v>
      </c>
      <c r="H376" s="4" t="s">
        <v>214</v>
      </c>
      <c r="I376" s="4" t="s">
        <v>8918</v>
      </c>
      <c r="J376" s="4" t="s">
        <v>7577</v>
      </c>
    </row>
    <row r="377" spans="1:10" x14ac:dyDescent="0.2">
      <c r="A377" s="4" t="s">
        <v>855</v>
      </c>
      <c r="B377" s="4" t="s">
        <v>856</v>
      </c>
      <c r="C377" s="4" t="s">
        <v>7577</v>
      </c>
      <c r="D377" s="4" t="s">
        <v>214</v>
      </c>
      <c r="E377" s="4" t="s">
        <v>7600</v>
      </c>
      <c r="F377" s="4" t="s">
        <v>9015</v>
      </c>
      <c r="G377" s="4" t="s">
        <v>7577</v>
      </c>
      <c r="H377" s="4" t="s">
        <v>214</v>
      </c>
      <c r="I377" s="4" t="s">
        <v>8916</v>
      </c>
      <c r="J377" s="4" t="s">
        <v>7577</v>
      </c>
    </row>
    <row r="378" spans="1:10" x14ac:dyDescent="0.2">
      <c r="A378" s="4" t="s">
        <v>857</v>
      </c>
      <c r="B378" s="4" t="s">
        <v>858</v>
      </c>
      <c r="C378" s="4" t="s">
        <v>855</v>
      </c>
      <c r="D378" s="4" t="s">
        <v>855</v>
      </c>
      <c r="E378" s="4" t="s">
        <v>7601</v>
      </c>
      <c r="F378" s="4" t="s">
        <v>9016</v>
      </c>
      <c r="G378" s="4" t="s">
        <v>7577</v>
      </c>
      <c r="H378" s="4" t="s">
        <v>214</v>
      </c>
      <c r="I378" s="4" t="s">
        <v>8916</v>
      </c>
      <c r="J378" s="4" t="s">
        <v>7577</v>
      </c>
    </row>
    <row r="379" spans="1:10" x14ac:dyDescent="0.2">
      <c r="A379" s="4" t="s">
        <v>859</v>
      </c>
      <c r="B379" s="4" t="s">
        <v>860</v>
      </c>
      <c r="C379" s="4" t="s">
        <v>857</v>
      </c>
      <c r="D379" s="4" t="s">
        <v>2652</v>
      </c>
      <c r="E379" s="4" t="s">
        <v>7602</v>
      </c>
      <c r="F379" s="4" t="s">
        <v>9017</v>
      </c>
      <c r="G379" s="4" t="s">
        <v>7577</v>
      </c>
      <c r="H379" s="4" t="s">
        <v>214</v>
      </c>
      <c r="I379" s="4" t="s">
        <v>8916</v>
      </c>
      <c r="J379" s="4" t="s">
        <v>7577</v>
      </c>
    </row>
    <row r="380" spans="1:10" x14ac:dyDescent="0.2">
      <c r="A380" s="4" t="s">
        <v>861</v>
      </c>
      <c r="B380" s="4" t="s">
        <v>862</v>
      </c>
      <c r="C380" s="4" t="s">
        <v>859</v>
      </c>
      <c r="D380" s="4" t="s">
        <v>4035</v>
      </c>
      <c r="E380" s="4" t="s">
        <v>9018</v>
      </c>
      <c r="F380" s="4" t="s">
        <v>7870</v>
      </c>
      <c r="G380" s="4" t="s">
        <v>9019</v>
      </c>
      <c r="H380" s="4" t="s">
        <v>214</v>
      </c>
      <c r="I380" s="4" t="s">
        <v>8916</v>
      </c>
      <c r="J380" s="4" t="s">
        <v>7577</v>
      </c>
    </row>
    <row r="381" spans="1:10" x14ac:dyDescent="0.2">
      <c r="A381" s="4" t="s">
        <v>863</v>
      </c>
      <c r="B381" s="4" t="s">
        <v>864</v>
      </c>
      <c r="C381" s="4" t="s">
        <v>861</v>
      </c>
      <c r="D381" s="4" t="s">
        <v>4374</v>
      </c>
      <c r="E381" s="4" t="s">
        <v>7577</v>
      </c>
      <c r="F381" s="4" t="s">
        <v>7577</v>
      </c>
      <c r="G381" s="4" t="s">
        <v>7577</v>
      </c>
      <c r="H381" s="4" t="s">
        <v>214</v>
      </c>
      <c r="I381" s="4" t="s">
        <v>8916</v>
      </c>
      <c r="J381" s="4" t="s">
        <v>7577</v>
      </c>
    </row>
    <row r="382" spans="1:10" x14ac:dyDescent="0.2">
      <c r="A382" s="4" t="s">
        <v>865</v>
      </c>
      <c r="B382" s="4" t="s">
        <v>866</v>
      </c>
      <c r="C382" s="4" t="s">
        <v>861</v>
      </c>
      <c r="D382" s="4" t="s">
        <v>4374</v>
      </c>
      <c r="E382" s="4" t="s">
        <v>7577</v>
      </c>
      <c r="F382" s="4" t="s">
        <v>7577</v>
      </c>
      <c r="G382" s="4" t="s">
        <v>7577</v>
      </c>
      <c r="H382" s="4" t="s">
        <v>214</v>
      </c>
      <c r="I382" s="4" t="s">
        <v>8916</v>
      </c>
      <c r="J382" s="4" t="s">
        <v>7577</v>
      </c>
    </row>
    <row r="383" spans="1:10" x14ac:dyDescent="0.2">
      <c r="A383" s="4" t="s">
        <v>867</v>
      </c>
      <c r="B383" s="4" t="s">
        <v>868</v>
      </c>
      <c r="C383" s="4" t="s">
        <v>861</v>
      </c>
      <c r="D383" s="4" t="s">
        <v>4374</v>
      </c>
      <c r="E383" s="4" t="s">
        <v>7577</v>
      </c>
      <c r="F383" s="4" t="s">
        <v>7577</v>
      </c>
      <c r="G383" s="4" t="s">
        <v>7577</v>
      </c>
      <c r="H383" s="4" t="s">
        <v>214</v>
      </c>
      <c r="I383" s="4" t="s">
        <v>8916</v>
      </c>
      <c r="J383" s="4" t="s">
        <v>7577</v>
      </c>
    </row>
    <row r="384" spans="1:10" x14ac:dyDescent="0.2">
      <c r="A384" s="4" t="s">
        <v>869</v>
      </c>
      <c r="B384" s="4" t="s">
        <v>870</v>
      </c>
      <c r="C384" s="4" t="s">
        <v>861</v>
      </c>
      <c r="D384" s="4" t="s">
        <v>4374</v>
      </c>
      <c r="E384" s="4" t="s">
        <v>7577</v>
      </c>
      <c r="F384" s="4" t="s">
        <v>7577</v>
      </c>
      <c r="G384" s="4" t="s">
        <v>7577</v>
      </c>
      <c r="H384" s="4" t="s">
        <v>214</v>
      </c>
      <c r="I384" s="4" t="s">
        <v>8916</v>
      </c>
      <c r="J384" s="4" t="s">
        <v>7577</v>
      </c>
    </row>
    <row r="385" spans="1:10" x14ac:dyDescent="0.2">
      <c r="A385" s="4" t="s">
        <v>871</v>
      </c>
      <c r="B385" s="4" t="s">
        <v>872</v>
      </c>
      <c r="C385" s="4" t="s">
        <v>861</v>
      </c>
      <c r="D385" s="4" t="s">
        <v>4374</v>
      </c>
      <c r="E385" s="4" t="s">
        <v>7577</v>
      </c>
      <c r="F385" s="4" t="s">
        <v>7577</v>
      </c>
      <c r="G385" s="4" t="s">
        <v>7577</v>
      </c>
      <c r="H385" s="4" t="s">
        <v>214</v>
      </c>
      <c r="I385" s="4" t="s">
        <v>8918</v>
      </c>
      <c r="J385" s="4" t="s">
        <v>7577</v>
      </c>
    </row>
    <row r="386" spans="1:10" x14ac:dyDescent="0.2">
      <c r="A386" s="4" t="s">
        <v>873</v>
      </c>
      <c r="B386" s="4" t="s">
        <v>874</v>
      </c>
      <c r="C386" s="4" t="s">
        <v>859</v>
      </c>
      <c r="D386" s="4" t="s">
        <v>4035</v>
      </c>
      <c r="E386" s="4" t="s">
        <v>9020</v>
      </c>
      <c r="F386" s="4" t="s">
        <v>7871</v>
      </c>
      <c r="G386" s="4" t="s">
        <v>7577</v>
      </c>
      <c r="H386" s="4" t="s">
        <v>214</v>
      </c>
      <c r="I386" s="4" t="s">
        <v>8916</v>
      </c>
      <c r="J386" s="4" t="s">
        <v>7577</v>
      </c>
    </row>
    <row r="387" spans="1:10" x14ac:dyDescent="0.2">
      <c r="A387" s="4" t="s">
        <v>875</v>
      </c>
      <c r="B387" s="4" t="s">
        <v>876</v>
      </c>
      <c r="C387" s="4" t="s">
        <v>873</v>
      </c>
      <c r="D387" s="4" t="s">
        <v>4374</v>
      </c>
      <c r="E387" s="4" t="s">
        <v>7577</v>
      </c>
      <c r="F387" s="4" t="s">
        <v>7577</v>
      </c>
      <c r="G387" s="4" t="s">
        <v>7577</v>
      </c>
      <c r="H387" s="4" t="s">
        <v>214</v>
      </c>
      <c r="I387" s="4" t="s">
        <v>8916</v>
      </c>
      <c r="J387" s="4" t="s">
        <v>7577</v>
      </c>
    </row>
    <row r="388" spans="1:10" x14ac:dyDescent="0.2">
      <c r="A388" s="4" t="s">
        <v>877</v>
      </c>
      <c r="B388" s="4" t="s">
        <v>878</v>
      </c>
      <c r="C388" s="4" t="s">
        <v>873</v>
      </c>
      <c r="D388" s="4" t="s">
        <v>4374</v>
      </c>
      <c r="E388" s="4" t="s">
        <v>7577</v>
      </c>
      <c r="F388" s="4" t="s">
        <v>7577</v>
      </c>
      <c r="G388" s="4" t="s">
        <v>7577</v>
      </c>
      <c r="H388" s="4" t="s">
        <v>214</v>
      </c>
      <c r="I388" s="4" t="s">
        <v>8916</v>
      </c>
      <c r="J388" s="4" t="s">
        <v>7577</v>
      </c>
    </row>
    <row r="389" spans="1:10" x14ac:dyDescent="0.2">
      <c r="A389" s="4" t="s">
        <v>879</v>
      </c>
      <c r="B389" s="4" t="s">
        <v>880</v>
      </c>
      <c r="C389" s="4" t="s">
        <v>873</v>
      </c>
      <c r="D389" s="4" t="s">
        <v>4374</v>
      </c>
      <c r="E389" s="4" t="s">
        <v>7577</v>
      </c>
      <c r="F389" s="4" t="s">
        <v>7577</v>
      </c>
      <c r="G389" s="4" t="s">
        <v>7577</v>
      </c>
      <c r="H389" s="4" t="s">
        <v>214</v>
      </c>
      <c r="I389" s="4" t="s">
        <v>8916</v>
      </c>
      <c r="J389" s="4" t="s">
        <v>7577</v>
      </c>
    </row>
    <row r="390" spans="1:10" x14ac:dyDescent="0.2">
      <c r="A390" s="4" t="s">
        <v>881</v>
      </c>
      <c r="B390" s="4" t="s">
        <v>882</v>
      </c>
      <c r="C390" s="4" t="s">
        <v>873</v>
      </c>
      <c r="D390" s="4" t="s">
        <v>4374</v>
      </c>
      <c r="E390" s="4" t="s">
        <v>7577</v>
      </c>
      <c r="F390" s="4" t="s">
        <v>7577</v>
      </c>
      <c r="G390" s="4" t="s">
        <v>7577</v>
      </c>
      <c r="H390" s="4" t="s">
        <v>214</v>
      </c>
      <c r="I390" s="4" t="s">
        <v>8916</v>
      </c>
      <c r="J390" s="4" t="s">
        <v>7577</v>
      </c>
    </row>
    <row r="391" spans="1:10" x14ac:dyDescent="0.2">
      <c r="A391" s="4" t="s">
        <v>883</v>
      </c>
      <c r="B391" s="4" t="s">
        <v>884</v>
      </c>
      <c r="C391" s="4" t="s">
        <v>873</v>
      </c>
      <c r="D391" s="4" t="s">
        <v>4374</v>
      </c>
      <c r="E391" s="4" t="s">
        <v>7577</v>
      </c>
      <c r="F391" s="4" t="s">
        <v>7577</v>
      </c>
      <c r="G391" s="4" t="s">
        <v>7577</v>
      </c>
      <c r="H391" s="4" t="s">
        <v>214</v>
      </c>
      <c r="I391" s="4" t="s">
        <v>8918</v>
      </c>
      <c r="J391" s="4" t="s">
        <v>7577</v>
      </c>
    </row>
    <row r="392" spans="1:10" x14ac:dyDescent="0.2">
      <c r="A392" s="4" t="s">
        <v>885</v>
      </c>
      <c r="B392" s="4" t="s">
        <v>886</v>
      </c>
      <c r="C392" s="4" t="s">
        <v>859</v>
      </c>
      <c r="D392" s="4" t="s">
        <v>4035</v>
      </c>
      <c r="E392" s="4" t="s">
        <v>9021</v>
      </c>
      <c r="F392" s="4" t="s">
        <v>7872</v>
      </c>
      <c r="G392" s="4" t="s">
        <v>9022</v>
      </c>
      <c r="H392" s="4" t="s">
        <v>214</v>
      </c>
      <c r="I392" s="4" t="s">
        <v>8916</v>
      </c>
      <c r="J392" s="4" t="s">
        <v>7577</v>
      </c>
    </row>
    <row r="393" spans="1:10" x14ac:dyDescent="0.2">
      <c r="A393" s="4" t="s">
        <v>887</v>
      </c>
      <c r="B393" s="4" t="s">
        <v>888</v>
      </c>
      <c r="C393" s="4" t="s">
        <v>885</v>
      </c>
      <c r="D393" s="4" t="s">
        <v>4374</v>
      </c>
      <c r="E393" s="4" t="s">
        <v>7577</v>
      </c>
      <c r="F393" s="4" t="s">
        <v>7873</v>
      </c>
      <c r="G393" s="4" t="s">
        <v>7577</v>
      </c>
      <c r="H393" s="4" t="s">
        <v>214</v>
      </c>
      <c r="I393" s="4" t="s">
        <v>8916</v>
      </c>
      <c r="J393" s="4" t="s">
        <v>7577</v>
      </c>
    </row>
    <row r="394" spans="1:10" x14ac:dyDescent="0.2">
      <c r="A394" s="4" t="s">
        <v>889</v>
      </c>
      <c r="B394" s="4" t="s">
        <v>890</v>
      </c>
      <c r="C394" s="4" t="s">
        <v>859</v>
      </c>
      <c r="D394" s="4" t="s">
        <v>4035</v>
      </c>
      <c r="E394" s="4" t="s">
        <v>9023</v>
      </c>
      <c r="F394" s="4" t="s">
        <v>7874</v>
      </c>
      <c r="G394" s="4" t="s">
        <v>7577</v>
      </c>
      <c r="H394" s="4" t="s">
        <v>214</v>
      </c>
      <c r="I394" s="4" t="s">
        <v>8916</v>
      </c>
      <c r="J394" s="4" t="s">
        <v>7577</v>
      </c>
    </row>
    <row r="395" spans="1:10" x14ac:dyDescent="0.2">
      <c r="A395" s="4" t="s">
        <v>891</v>
      </c>
      <c r="B395" s="4" t="s">
        <v>892</v>
      </c>
      <c r="C395" s="4" t="s">
        <v>889</v>
      </c>
      <c r="D395" s="4" t="s">
        <v>4374</v>
      </c>
      <c r="E395" s="4" t="s">
        <v>7577</v>
      </c>
      <c r="F395" s="4" t="s">
        <v>7577</v>
      </c>
      <c r="G395" s="4" t="s">
        <v>7577</v>
      </c>
      <c r="H395" s="4" t="s">
        <v>214</v>
      </c>
      <c r="I395" s="4" t="s">
        <v>8916</v>
      </c>
      <c r="J395" s="4" t="s">
        <v>7577</v>
      </c>
    </row>
    <row r="396" spans="1:10" x14ac:dyDescent="0.2">
      <c r="A396" s="4" t="s">
        <v>893</v>
      </c>
      <c r="B396" s="4" t="s">
        <v>894</v>
      </c>
      <c r="C396" s="4" t="s">
        <v>889</v>
      </c>
      <c r="D396" s="4" t="s">
        <v>4374</v>
      </c>
      <c r="E396" s="4" t="s">
        <v>7577</v>
      </c>
      <c r="F396" s="4" t="s">
        <v>7875</v>
      </c>
      <c r="G396" s="4" t="s">
        <v>7577</v>
      </c>
      <c r="H396" s="4" t="s">
        <v>214</v>
      </c>
      <c r="I396" s="4" t="s">
        <v>8916</v>
      </c>
      <c r="J396" s="4" t="s">
        <v>7577</v>
      </c>
    </row>
    <row r="397" spans="1:10" x14ac:dyDescent="0.2">
      <c r="A397" s="4" t="s">
        <v>895</v>
      </c>
      <c r="B397" s="4" t="s">
        <v>896</v>
      </c>
      <c r="C397" s="4" t="s">
        <v>889</v>
      </c>
      <c r="D397" s="4" t="s">
        <v>4374</v>
      </c>
      <c r="E397" s="4" t="s">
        <v>7577</v>
      </c>
      <c r="F397" s="4" t="s">
        <v>7577</v>
      </c>
      <c r="G397" s="4" t="s">
        <v>7577</v>
      </c>
      <c r="H397" s="4" t="s">
        <v>214</v>
      </c>
      <c r="I397" s="4" t="s">
        <v>8916</v>
      </c>
      <c r="J397" s="4" t="s">
        <v>7577</v>
      </c>
    </row>
    <row r="398" spans="1:10" x14ac:dyDescent="0.2">
      <c r="A398" s="4" t="s">
        <v>897</v>
      </c>
      <c r="B398" s="4" t="s">
        <v>898</v>
      </c>
      <c r="C398" s="4" t="s">
        <v>889</v>
      </c>
      <c r="D398" s="4" t="s">
        <v>4374</v>
      </c>
      <c r="E398" s="4" t="s">
        <v>7577</v>
      </c>
      <c r="F398" s="4" t="s">
        <v>7577</v>
      </c>
      <c r="G398" s="4" t="s">
        <v>7577</v>
      </c>
      <c r="H398" s="4" t="s">
        <v>214</v>
      </c>
      <c r="I398" s="4" t="s">
        <v>8916</v>
      </c>
      <c r="J398" s="4" t="s">
        <v>7577</v>
      </c>
    </row>
    <row r="399" spans="1:10" x14ac:dyDescent="0.2">
      <c r="A399" s="4" t="s">
        <v>899</v>
      </c>
      <c r="B399" s="4" t="s">
        <v>900</v>
      </c>
      <c r="C399" s="4" t="s">
        <v>889</v>
      </c>
      <c r="D399" s="4" t="s">
        <v>4374</v>
      </c>
      <c r="E399" s="4" t="s">
        <v>7577</v>
      </c>
      <c r="F399" s="4" t="s">
        <v>7577</v>
      </c>
      <c r="G399" s="4" t="s">
        <v>7577</v>
      </c>
      <c r="H399" s="4" t="s">
        <v>214</v>
      </c>
      <c r="I399" s="4" t="s">
        <v>8918</v>
      </c>
      <c r="J399" s="4" t="s">
        <v>7577</v>
      </c>
    </row>
    <row r="400" spans="1:10" x14ac:dyDescent="0.2">
      <c r="A400" s="4" t="s">
        <v>901</v>
      </c>
      <c r="B400" s="4" t="s">
        <v>902</v>
      </c>
      <c r="C400" s="4" t="s">
        <v>857</v>
      </c>
      <c r="D400" s="4" t="s">
        <v>2652</v>
      </c>
      <c r="E400" s="4" t="s">
        <v>7603</v>
      </c>
      <c r="F400" s="4" t="s">
        <v>9024</v>
      </c>
      <c r="G400" s="4" t="s">
        <v>7577</v>
      </c>
      <c r="H400" s="4" t="s">
        <v>214</v>
      </c>
      <c r="I400" s="4" t="s">
        <v>8916</v>
      </c>
      <c r="J400" s="4" t="s">
        <v>7577</v>
      </c>
    </row>
    <row r="401" spans="1:10" x14ac:dyDescent="0.2">
      <c r="A401" s="4" t="s">
        <v>903</v>
      </c>
      <c r="B401" s="4" t="s">
        <v>902</v>
      </c>
      <c r="C401" s="4" t="s">
        <v>901</v>
      </c>
      <c r="D401" s="4" t="s">
        <v>4035</v>
      </c>
      <c r="E401" s="4" t="s">
        <v>9025</v>
      </c>
      <c r="F401" s="4" t="s">
        <v>7876</v>
      </c>
      <c r="G401" s="4" t="s">
        <v>9026</v>
      </c>
      <c r="H401" s="4" t="s">
        <v>214</v>
      </c>
      <c r="I401" s="4" t="s">
        <v>8916</v>
      </c>
      <c r="J401" s="4" t="s">
        <v>7577</v>
      </c>
    </row>
    <row r="402" spans="1:10" x14ac:dyDescent="0.2">
      <c r="A402" s="4" t="s">
        <v>904</v>
      </c>
      <c r="B402" s="4" t="s">
        <v>905</v>
      </c>
      <c r="C402" s="4" t="s">
        <v>903</v>
      </c>
      <c r="D402" s="4" t="s">
        <v>4374</v>
      </c>
      <c r="E402" s="4" t="s">
        <v>7577</v>
      </c>
      <c r="F402" s="4" t="s">
        <v>7877</v>
      </c>
      <c r="G402" s="4" t="s">
        <v>7577</v>
      </c>
      <c r="H402" s="4" t="s">
        <v>214</v>
      </c>
      <c r="I402" s="4" t="s">
        <v>8916</v>
      </c>
      <c r="J402" s="4" t="s">
        <v>7577</v>
      </c>
    </row>
    <row r="403" spans="1:10" x14ac:dyDescent="0.2">
      <c r="A403" s="4" t="s">
        <v>906</v>
      </c>
      <c r="B403" s="4" t="s">
        <v>907</v>
      </c>
      <c r="C403" s="4" t="s">
        <v>903</v>
      </c>
      <c r="D403" s="4" t="s">
        <v>4374</v>
      </c>
      <c r="E403" s="4" t="s">
        <v>7577</v>
      </c>
      <c r="F403" s="4" t="s">
        <v>7577</v>
      </c>
      <c r="G403" s="4" t="s">
        <v>7577</v>
      </c>
      <c r="H403" s="4" t="s">
        <v>214</v>
      </c>
      <c r="I403" s="4" t="s">
        <v>8916</v>
      </c>
      <c r="J403" s="4" t="s">
        <v>7577</v>
      </c>
    </row>
    <row r="404" spans="1:10" x14ac:dyDescent="0.2">
      <c r="A404" s="4" t="s">
        <v>908</v>
      </c>
      <c r="B404" s="4" t="s">
        <v>909</v>
      </c>
      <c r="C404" s="4" t="s">
        <v>903</v>
      </c>
      <c r="D404" s="4" t="s">
        <v>4374</v>
      </c>
      <c r="E404" s="4" t="s">
        <v>7577</v>
      </c>
      <c r="F404" s="4" t="s">
        <v>7577</v>
      </c>
      <c r="G404" s="4" t="s">
        <v>7577</v>
      </c>
      <c r="H404" s="4" t="s">
        <v>214</v>
      </c>
      <c r="I404" s="4" t="s">
        <v>8916</v>
      </c>
      <c r="J404" s="4" t="s">
        <v>7577</v>
      </c>
    </row>
    <row r="405" spans="1:10" x14ac:dyDescent="0.2">
      <c r="A405" s="4" t="s">
        <v>910</v>
      </c>
      <c r="B405" s="4" t="s">
        <v>911</v>
      </c>
      <c r="C405" s="4" t="s">
        <v>903</v>
      </c>
      <c r="D405" s="4" t="s">
        <v>4374</v>
      </c>
      <c r="E405" s="4" t="s">
        <v>7577</v>
      </c>
      <c r="F405" s="4" t="s">
        <v>9027</v>
      </c>
      <c r="G405" s="4" t="s">
        <v>7577</v>
      </c>
      <c r="H405" s="4" t="s">
        <v>214</v>
      </c>
      <c r="I405" s="4" t="s">
        <v>8916</v>
      </c>
      <c r="J405" s="4" t="s">
        <v>7577</v>
      </c>
    </row>
    <row r="406" spans="1:10" x14ac:dyDescent="0.2">
      <c r="A406" s="4" t="s">
        <v>912</v>
      </c>
      <c r="B406" s="4" t="s">
        <v>913</v>
      </c>
      <c r="C406" s="4" t="s">
        <v>903</v>
      </c>
      <c r="D406" s="4" t="s">
        <v>4374</v>
      </c>
      <c r="E406" s="4" t="s">
        <v>7577</v>
      </c>
      <c r="F406" s="4" t="s">
        <v>7878</v>
      </c>
      <c r="G406" s="4" t="s">
        <v>7577</v>
      </c>
      <c r="H406" s="4" t="s">
        <v>214</v>
      </c>
      <c r="I406" s="4" t="s">
        <v>8929</v>
      </c>
      <c r="J406" s="4" t="s">
        <v>7577</v>
      </c>
    </row>
    <row r="407" spans="1:10" x14ac:dyDescent="0.2">
      <c r="A407" s="4" t="s">
        <v>914</v>
      </c>
      <c r="B407" s="4" t="s">
        <v>915</v>
      </c>
      <c r="C407" s="4" t="s">
        <v>903</v>
      </c>
      <c r="D407" s="4" t="s">
        <v>4374</v>
      </c>
      <c r="E407" s="4" t="s">
        <v>7577</v>
      </c>
      <c r="F407" s="4" t="s">
        <v>7577</v>
      </c>
      <c r="G407" s="4" t="s">
        <v>7577</v>
      </c>
      <c r="H407" s="4" t="s">
        <v>214</v>
      </c>
      <c r="I407" s="4" t="s">
        <v>8918</v>
      </c>
      <c r="J407" s="4" t="s">
        <v>7577</v>
      </c>
    </row>
    <row r="408" spans="1:10" x14ac:dyDescent="0.2">
      <c r="A408" s="4" t="s">
        <v>916</v>
      </c>
      <c r="B408" s="4" t="s">
        <v>917</v>
      </c>
      <c r="C408" s="4" t="s">
        <v>857</v>
      </c>
      <c r="D408" s="4" t="s">
        <v>2652</v>
      </c>
      <c r="E408" s="4" t="s">
        <v>7604</v>
      </c>
      <c r="F408" s="4" t="s">
        <v>9028</v>
      </c>
      <c r="G408" s="4" t="s">
        <v>7577</v>
      </c>
      <c r="H408" s="4" t="s">
        <v>214</v>
      </c>
      <c r="I408" s="4" t="s">
        <v>8916</v>
      </c>
      <c r="J408" s="4" t="s">
        <v>7577</v>
      </c>
    </row>
    <row r="409" spans="1:10" x14ac:dyDescent="0.2">
      <c r="A409" s="4" t="s">
        <v>918</v>
      </c>
      <c r="B409" s="4" t="s">
        <v>919</v>
      </c>
      <c r="C409" s="4" t="s">
        <v>916</v>
      </c>
      <c r="D409" s="4" t="s">
        <v>4035</v>
      </c>
      <c r="E409" s="4" t="s">
        <v>9029</v>
      </c>
      <c r="F409" s="4" t="s">
        <v>7879</v>
      </c>
      <c r="G409" s="4" t="s">
        <v>8754</v>
      </c>
      <c r="H409" s="4" t="s">
        <v>214</v>
      </c>
      <c r="I409" s="4" t="s">
        <v>8916</v>
      </c>
      <c r="J409" s="4" t="s">
        <v>7577</v>
      </c>
    </row>
    <row r="410" spans="1:10" x14ac:dyDescent="0.2">
      <c r="A410" s="4" t="s">
        <v>920</v>
      </c>
      <c r="B410" s="4" t="s">
        <v>921</v>
      </c>
      <c r="C410" s="4" t="s">
        <v>918</v>
      </c>
      <c r="D410" s="4" t="s">
        <v>4374</v>
      </c>
      <c r="E410" s="4" t="s">
        <v>7577</v>
      </c>
      <c r="F410" s="4" t="s">
        <v>7577</v>
      </c>
      <c r="G410" s="4" t="s">
        <v>7577</v>
      </c>
      <c r="H410" s="4" t="s">
        <v>214</v>
      </c>
      <c r="I410" s="4" t="s">
        <v>8916</v>
      </c>
      <c r="J410" s="4" t="s">
        <v>7577</v>
      </c>
    </row>
    <row r="411" spans="1:10" x14ac:dyDescent="0.2">
      <c r="A411" s="4" t="s">
        <v>922</v>
      </c>
      <c r="B411" s="4" t="s">
        <v>923</v>
      </c>
      <c r="C411" s="4" t="s">
        <v>918</v>
      </c>
      <c r="D411" s="4" t="s">
        <v>4374</v>
      </c>
      <c r="E411" s="4" t="s">
        <v>7577</v>
      </c>
      <c r="F411" s="4" t="s">
        <v>7577</v>
      </c>
      <c r="G411" s="4" t="s">
        <v>7577</v>
      </c>
      <c r="H411" s="4" t="s">
        <v>214</v>
      </c>
      <c r="I411" s="4" t="s">
        <v>8916</v>
      </c>
      <c r="J411" s="4" t="s">
        <v>7577</v>
      </c>
    </row>
    <row r="412" spans="1:10" x14ac:dyDescent="0.2">
      <c r="A412" s="4" t="s">
        <v>924</v>
      </c>
      <c r="B412" s="4" t="s">
        <v>925</v>
      </c>
      <c r="C412" s="4" t="s">
        <v>918</v>
      </c>
      <c r="D412" s="4" t="s">
        <v>4374</v>
      </c>
      <c r="E412" s="4" t="s">
        <v>7577</v>
      </c>
      <c r="F412" s="4" t="s">
        <v>7577</v>
      </c>
      <c r="G412" s="4" t="s">
        <v>7577</v>
      </c>
      <c r="H412" s="4" t="s">
        <v>214</v>
      </c>
      <c r="I412" s="4" t="s">
        <v>8916</v>
      </c>
      <c r="J412" s="4" t="s">
        <v>7577</v>
      </c>
    </row>
    <row r="413" spans="1:10" x14ac:dyDescent="0.2">
      <c r="A413" s="4" t="s">
        <v>926</v>
      </c>
      <c r="B413" s="4" t="s">
        <v>927</v>
      </c>
      <c r="C413" s="4" t="s">
        <v>918</v>
      </c>
      <c r="D413" s="4" t="s">
        <v>4374</v>
      </c>
      <c r="E413" s="4" t="s">
        <v>7577</v>
      </c>
      <c r="F413" s="4" t="s">
        <v>7577</v>
      </c>
      <c r="G413" s="4" t="s">
        <v>7577</v>
      </c>
      <c r="H413" s="4" t="s">
        <v>214</v>
      </c>
      <c r="I413" s="4" t="s">
        <v>8916</v>
      </c>
      <c r="J413" s="4" t="s">
        <v>7577</v>
      </c>
    </row>
    <row r="414" spans="1:10" x14ac:dyDescent="0.2">
      <c r="A414" s="4" t="s">
        <v>928</v>
      </c>
      <c r="B414" s="4" t="s">
        <v>929</v>
      </c>
      <c r="C414" s="4" t="s">
        <v>918</v>
      </c>
      <c r="D414" s="4" t="s">
        <v>4374</v>
      </c>
      <c r="E414" s="4" t="s">
        <v>7577</v>
      </c>
      <c r="F414" s="4" t="s">
        <v>7577</v>
      </c>
      <c r="G414" s="4" t="s">
        <v>7577</v>
      </c>
      <c r="H414" s="4" t="s">
        <v>214</v>
      </c>
      <c r="I414" s="4" t="s">
        <v>8916</v>
      </c>
      <c r="J414" s="4" t="s">
        <v>7577</v>
      </c>
    </row>
    <row r="415" spans="1:10" x14ac:dyDescent="0.2">
      <c r="A415" s="4" t="s">
        <v>930</v>
      </c>
      <c r="B415" s="4" t="s">
        <v>931</v>
      </c>
      <c r="C415" s="4" t="s">
        <v>918</v>
      </c>
      <c r="D415" s="4" t="s">
        <v>4374</v>
      </c>
      <c r="E415" s="4" t="s">
        <v>7577</v>
      </c>
      <c r="F415" s="4" t="s">
        <v>7577</v>
      </c>
      <c r="G415" s="4" t="s">
        <v>7577</v>
      </c>
      <c r="H415" s="4" t="s">
        <v>214</v>
      </c>
      <c r="I415" s="4" t="s">
        <v>8916</v>
      </c>
      <c r="J415" s="4" t="s">
        <v>7577</v>
      </c>
    </row>
    <row r="416" spans="1:10" x14ac:dyDescent="0.2">
      <c r="A416" s="4" t="s">
        <v>932</v>
      </c>
      <c r="B416" s="4" t="s">
        <v>933</v>
      </c>
      <c r="C416" s="4" t="s">
        <v>918</v>
      </c>
      <c r="D416" s="4" t="s">
        <v>4374</v>
      </c>
      <c r="E416" s="4" t="s">
        <v>7577</v>
      </c>
      <c r="F416" s="4" t="s">
        <v>7577</v>
      </c>
      <c r="G416" s="4" t="s">
        <v>7577</v>
      </c>
      <c r="H416" s="4" t="s">
        <v>214</v>
      </c>
      <c r="I416" s="4" t="s">
        <v>8916</v>
      </c>
      <c r="J416" s="4" t="s">
        <v>7577</v>
      </c>
    </row>
    <row r="417" spans="1:10" x14ac:dyDescent="0.2">
      <c r="A417" s="4" t="s">
        <v>934</v>
      </c>
      <c r="B417" s="4" t="s">
        <v>935</v>
      </c>
      <c r="C417" s="4" t="s">
        <v>918</v>
      </c>
      <c r="D417" s="4" t="s">
        <v>4374</v>
      </c>
      <c r="E417" s="4" t="s">
        <v>7577</v>
      </c>
      <c r="F417" s="4" t="s">
        <v>7577</v>
      </c>
      <c r="G417" s="4" t="s">
        <v>7577</v>
      </c>
      <c r="H417" s="4" t="s">
        <v>214</v>
      </c>
      <c r="I417" s="4" t="s">
        <v>8916</v>
      </c>
      <c r="J417" s="4" t="s">
        <v>7577</v>
      </c>
    </row>
    <row r="418" spans="1:10" x14ac:dyDescent="0.2">
      <c r="A418" s="4" t="s">
        <v>936</v>
      </c>
      <c r="B418" s="4" t="s">
        <v>937</v>
      </c>
      <c r="C418" s="4" t="s">
        <v>918</v>
      </c>
      <c r="D418" s="4" t="s">
        <v>4374</v>
      </c>
      <c r="E418" s="4" t="s">
        <v>7577</v>
      </c>
      <c r="F418" s="4" t="s">
        <v>7577</v>
      </c>
      <c r="G418" s="4" t="s">
        <v>7577</v>
      </c>
      <c r="H418" s="4" t="s">
        <v>214</v>
      </c>
      <c r="I418" s="4" t="s">
        <v>8916</v>
      </c>
      <c r="J418" s="4" t="s">
        <v>7577</v>
      </c>
    </row>
    <row r="419" spans="1:10" x14ac:dyDescent="0.2">
      <c r="A419" s="4" t="s">
        <v>938</v>
      </c>
      <c r="B419" s="4" t="s">
        <v>939</v>
      </c>
      <c r="C419" s="4" t="s">
        <v>918</v>
      </c>
      <c r="D419" s="4" t="s">
        <v>4374</v>
      </c>
      <c r="E419" s="4" t="s">
        <v>7577</v>
      </c>
      <c r="F419" s="4" t="s">
        <v>7577</v>
      </c>
      <c r="G419" s="4" t="s">
        <v>7577</v>
      </c>
      <c r="H419" s="4" t="s">
        <v>214</v>
      </c>
      <c r="I419" s="4" t="s">
        <v>8916</v>
      </c>
      <c r="J419" s="4" t="s">
        <v>7577</v>
      </c>
    </row>
    <row r="420" spans="1:10" x14ac:dyDescent="0.2">
      <c r="A420" s="4" t="s">
        <v>940</v>
      </c>
      <c r="B420" s="4" t="s">
        <v>941</v>
      </c>
      <c r="C420" s="4" t="s">
        <v>918</v>
      </c>
      <c r="D420" s="4" t="s">
        <v>4374</v>
      </c>
      <c r="E420" s="4" t="s">
        <v>7577</v>
      </c>
      <c r="F420" s="4" t="s">
        <v>7577</v>
      </c>
      <c r="G420" s="4" t="s">
        <v>7577</v>
      </c>
      <c r="H420" s="4" t="s">
        <v>214</v>
      </c>
      <c r="I420" s="4" t="s">
        <v>8916</v>
      </c>
      <c r="J420" s="4" t="s">
        <v>7577</v>
      </c>
    </row>
    <row r="421" spans="1:10" x14ac:dyDescent="0.2">
      <c r="A421" s="4" t="s">
        <v>942</v>
      </c>
      <c r="B421" s="4" t="s">
        <v>943</v>
      </c>
      <c r="C421" s="4" t="s">
        <v>918</v>
      </c>
      <c r="D421" s="4" t="s">
        <v>4374</v>
      </c>
      <c r="E421" s="4" t="s">
        <v>7577</v>
      </c>
      <c r="F421" s="4" t="s">
        <v>7577</v>
      </c>
      <c r="G421" s="4" t="s">
        <v>7577</v>
      </c>
      <c r="H421" s="4" t="s">
        <v>214</v>
      </c>
      <c r="I421" s="4" t="s">
        <v>8916</v>
      </c>
      <c r="J421" s="4" t="s">
        <v>7577</v>
      </c>
    </row>
    <row r="422" spans="1:10" x14ac:dyDescent="0.2">
      <c r="A422" s="4" t="s">
        <v>944</v>
      </c>
      <c r="B422" s="4" t="s">
        <v>945</v>
      </c>
      <c r="C422" s="4" t="s">
        <v>918</v>
      </c>
      <c r="D422" s="4" t="s">
        <v>4374</v>
      </c>
      <c r="E422" s="4" t="s">
        <v>7577</v>
      </c>
      <c r="F422" s="4" t="s">
        <v>7577</v>
      </c>
      <c r="G422" s="4" t="s">
        <v>7577</v>
      </c>
      <c r="H422" s="4" t="s">
        <v>214</v>
      </c>
      <c r="I422" s="4" t="s">
        <v>8996</v>
      </c>
      <c r="J422" s="4" t="s">
        <v>7577</v>
      </c>
    </row>
    <row r="423" spans="1:10" x14ac:dyDescent="0.2">
      <c r="A423" s="4" t="s">
        <v>946</v>
      </c>
      <c r="B423" s="4" t="s">
        <v>947</v>
      </c>
      <c r="C423" s="4" t="s">
        <v>918</v>
      </c>
      <c r="D423" s="4" t="s">
        <v>4374</v>
      </c>
      <c r="E423" s="4" t="s">
        <v>7577</v>
      </c>
      <c r="F423" s="4" t="s">
        <v>7577</v>
      </c>
      <c r="G423" s="4" t="s">
        <v>7577</v>
      </c>
      <c r="H423" s="4" t="s">
        <v>214</v>
      </c>
      <c r="I423" s="4" t="s">
        <v>8940</v>
      </c>
      <c r="J423" s="4" t="s">
        <v>7577</v>
      </c>
    </row>
    <row r="424" spans="1:10" x14ac:dyDescent="0.2">
      <c r="A424" s="4" t="s">
        <v>948</v>
      </c>
      <c r="B424" s="4" t="s">
        <v>949</v>
      </c>
      <c r="C424" s="4" t="s">
        <v>918</v>
      </c>
      <c r="D424" s="4" t="s">
        <v>4374</v>
      </c>
      <c r="E424" s="4" t="s">
        <v>7577</v>
      </c>
      <c r="F424" s="4" t="s">
        <v>7577</v>
      </c>
      <c r="G424" s="4" t="s">
        <v>7577</v>
      </c>
      <c r="H424" s="4" t="s">
        <v>214</v>
      </c>
      <c r="I424" s="4" t="s">
        <v>8918</v>
      </c>
      <c r="J424" s="4" t="s">
        <v>7577</v>
      </c>
    </row>
    <row r="425" spans="1:10" x14ac:dyDescent="0.2">
      <c r="A425" s="4" t="s">
        <v>950</v>
      </c>
      <c r="B425" s="4" t="s">
        <v>951</v>
      </c>
      <c r="C425" s="4" t="s">
        <v>916</v>
      </c>
      <c r="D425" s="4" t="s">
        <v>4035</v>
      </c>
      <c r="E425" s="4" t="s">
        <v>9030</v>
      </c>
      <c r="F425" s="4" t="s">
        <v>7880</v>
      </c>
      <c r="G425" s="4" t="s">
        <v>7577</v>
      </c>
      <c r="H425" s="4" t="s">
        <v>214</v>
      </c>
      <c r="I425" s="4" t="s">
        <v>8916</v>
      </c>
      <c r="J425" s="4" t="s">
        <v>7577</v>
      </c>
    </row>
    <row r="426" spans="1:10" x14ac:dyDescent="0.2">
      <c r="A426" s="4" t="s">
        <v>952</v>
      </c>
      <c r="B426" s="4" t="s">
        <v>953</v>
      </c>
      <c r="C426" s="4" t="s">
        <v>950</v>
      </c>
      <c r="D426" s="4" t="s">
        <v>4374</v>
      </c>
      <c r="E426" s="4" t="s">
        <v>7577</v>
      </c>
      <c r="F426" s="4" t="s">
        <v>9031</v>
      </c>
      <c r="G426" s="4" t="s">
        <v>7577</v>
      </c>
      <c r="H426" s="4" t="s">
        <v>214</v>
      </c>
      <c r="I426" s="4" t="s">
        <v>8916</v>
      </c>
      <c r="J426" s="4" t="s">
        <v>7577</v>
      </c>
    </row>
    <row r="427" spans="1:10" x14ac:dyDescent="0.2">
      <c r="A427" s="4" t="s">
        <v>954</v>
      </c>
      <c r="B427" s="4" t="s">
        <v>955</v>
      </c>
      <c r="C427" s="4" t="s">
        <v>950</v>
      </c>
      <c r="D427" s="4" t="s">
        <v>4374</v>
      </c>
      <c r="E427" s="4" t="s">
        <v>7577</v>
      </c>
      <c r="F427" s="4" t="s">
        <v>7577</v>
      </c>
      <c r="G427" s="4" t="s">
        <v>7577</v>
      </c>
      <c r="H427" s="4" t="s">
        <v>214</v>
      </c>
      <c r="I427" s="4" t="s">
        <v>8916</v>
      </c>
      <c r="J427" s="4" t="s">
        <v>7577</v>
      </c>
    </row>
    <row r="428" spans="1:10" x14ac:dyDescent="0.2">
      <c r="A428" s="4" t="s">
        <v>956</v>
      </c>
      <c r="B428" s="4" t="s">
        <v>957</v>
      </c>
      <c r="C428" s="4" t="s">
        <v>950</v>
      </c>
      <c r="D428" s="4" t="s">
        <v>4374</v>
      </c>
      <c r="E428" s="4" t="s">
        <v>7577</v>
      </c>
      <c r="F428" s="4" t="s">
        <v>7881</v>
      </c>
      <c r="G428" s="4" t="s">
        <v>7577</v>
      </c>
      <c r="H428" s="4" t="s">
        <v>214</v>
      </c>
      <c r="I428" s="4" t="s">
        <v>8916</v>
      </c>
      <c r="J428" s="4" t="s">
        <v>7577</v>
      </c>
    </row>
    <row r="429" spans="1:10" x14ac:dyDescent="0.2">
      <c r="A429" s="4" t="s">
        <v>958</v>
      </c>
      <c r="B429" s="4" t="s">
        <v>959</v>
      </c>
      <c r="C429" s="4" t="s">
        <v>950</v>
      </c>
      <c r="D429" s="4" t="s">
        <v>4374</v>
      </c>
      <c r="E429" s="4" t="s">
        <v>7577</v>
      </c>
      <c r="F429" s="4" t="s">
        <v>7577</v>
      </c>
      <c r="G429" s="4" t="s">
        <v>7577</v>
      </c>
      <c r="H429" s="4" t="s">
        <v>214</v>
      </c>
      <c r="I429" s="4" t="s">
        <v>8916</v>
      </c>
      <c r="J429" s="4" t="s">
        <v>7577</v>
      </c>
    </row>
    <row r="430" spans="1:10" x14ac:dyDescent="0.2">
      <c r="A430" s="4" t="s">
        <v>960</v>
      </c>
      <c r="B430" s="4" t="s">
        <v>961</v>
      </c>
      <c r="C430" s="4" t="s">
        <v>950</v>
      </c>
      <c r="D430" s="4" t="s">
        <v>4374</v>
      </c>
      <c r="E430" s="4" t="s">
        <v>7577</v>
      </c>
      <c r="F430" s="4" t="s">
        <v>7882</v>
      </c>
      <c r="G430" s="4" t="s">
        <v>7577</v>
      </c>
      <c r="H430" s="4" t="s">
        <v>214</v>
      </c>
      <c r="I430" s="4" t="s">
        <v>8916</v>
      </c>
      <c r="J430" s="4" t="s">
        <v>7577</v>
      </c>
    </row>
    <row r="431" spans="1:10" x14ac:dyDescent="0.2">
      <c r="A431" s="4" t="s">
        <v>962</v>
      </c>
      <c r="B431" s="4" t="s">
        <v>963</v>
      </c>
      <c r="C431" s="4" t="s">
        <v>950</v>
      </c>
      <c r="D431" s="4" t="s">
        <v>4374</v>
      </c>
      <c r="E431" s="4" t="s">
        <v>7577</v>
      </c>
      <c r="F431" s="4" t="s">
        <v>7577</v>
      </c>
      <c r="G431" s="4" t="s">
        <v>7577</v>
      </c>
      <c r="H431" s="4" t="s">
        <v>214</v>
      </c>
      <c r="I431" s="4" t="s">
        <v>8916</v>
      </c>
      <c r="J431" s="4" t="s">
        <v>7577</v>
      </c>
    </row>
    <row r="432" spans="1:10" x14ac:dyDescent="0.2">
      <c r="A432" s="4" t="s">
        <v>964</v>
      </c>
      <c r="B432" s="4" t="s">
        <v>965</v>
      </c>
      <c r="C432" s="4" t="s">
        <v>950</v>
      </c>
      <c r="D432" s="4" t="s">
        <v>4374</v>
      </c>
      <c r="E432" s="4" t="s">
        <v>7577</v>
      </c>
      <c r="F432" s="4" t="s">
        <v>7577</v>
      </c>
      <c r="G432" s="4" t="s">
        <v>7577</v>
      </c>
      <c r="H432" s="4" t="s">
        <v>214</v>
      </c>
      <c r="I432" s="4" t="s">
        <v>8929</v>
      </c>
      <c r="J432" s="4" t="s">
        <v>7577</v>
      </c>
    </row>
    <row r="433" spans="1:10" x14ac:dyDescent="0.2">
      <c r="A433" s="4" t="s">
        <v>966</v>
      </c>
      <c r="B433" s="4" t="s">
        <v>967</v>
      </c>
      <c r="C433" s="4" t="s">
        <v>950</v>
      </c>
      <c r="D433" s="4" t="s">
        <v>4374</v>
      </c>
      <c r="E433" s="4" t="s">
        <v>7577</v>
      </c>
      <c r="F433" s="4" t="s">
        <v>7577</v>
      </c>
      <c r="G433" s="4" t="s">
        <v>7577</v>
      </c>
      <c r="H433" s="4" t="s">
        <v>214</v>
      </c>
      <c r="I433" s="4" t="s">
        <v>8940</v>
      </c>
      <c r="J433" s="4" t="s">
        <v>7577</v>
      </c>
    </row>
    <row r="434" spans="1:10" x14ac:dyDescent="0.2">
      <c r="A434" s="4" t="s">
        <v>968</v>
      </c>
      <c r="B434" s="4" t="s">
        <v>969</v>
      </c>
      <c r="C434" s="4" t="s">
        <v>950</v>
      </c>
      <c r="D434" s="4" t="s">
        <v>4374</v>
      </c>
      <c r="E434" s="4" t="s">
        <v>7577</v>
      </c>
      <c r="F434" s="4" t="s">
        <v>7883</v>
      </c>
      <c r="G434" s="4" t="s">
        <v>7577</v>
      </c>
      <c r="H434" s="4" t="s">
        <v>214</v>
      </c>
      <c r="I434" s="4" t="s">
        <v>8991</v>
      </c>
      <c r="J434" s="4" t="s">
        <v>7577</v>
      </c>
    </row>
    <row r="435" spans="1:10" x14ac:dyDescent="0.2">
      <c r="A435" s="4" t="s">
        <v>970</v>
      </c>
      <c r="B435" s="4" t="s">
        <v>971</v>
      </c>
      <c r="C435" s="4" t="s">
        <v>950</v>
      </c>
      <c r="D435" s="4" t="s">
        <v>4374</v>
      </c>
      <c r="E435" s="4" t="s">
        <v>7577</v>
      </c>
      <c r="F435" s="4" t="s">
        <v>7577</v>
      </c>
      <c r="G435" s="4" t="s">
        <v>7577</v>
      </c>
      <c r="H435" s="4" t="s">
        <v>214</v>
      </c>
      <c r="I435" s="4" t="s">
        <v>8991</v>
      </c>
      <c r="J435" s="4" t="s">
        <v>7577</v>
      </c>
    </row>
    <row r="436" spans="1:10" x14ac:dyDescent="0.2">
      <c r="A436" s="4" t="s">
        <v>972</v>
      </c>
      <c r="B436" s="4" t="s">
        <v>973</v>
      </c>
      <c r="C436" s="4" t="s">
        <v>950</v>
      </c>
      <c r="D436" s="4" t="s">
        <v>4374</v>
      </c>
      <c r="E436" s="4" t="s">
        <v>7577</v>
      </c>
      <c r="F436" s="4" t="s">
        <v>7577</v>
      </c>
      <c r="G436" s="4" t="s">
        <v>7577</v>
      </c>
      <c r="H436" s="4" t="s">
        <v>214</v>
      </c>
      <c r="I436" s="4" t="s">
        <v>8918</v>
      </c>
      <c r="J436" s="4" t="s">
        <v>7577</v>
      </c>
    </row>
    <row r="437" spans="1:10" x14ac:dyDescent="0.2">
      <c r="A437" s="4" t="s">
        <v>974</v>
      </c>
      <c r="B437" s="4" t="s">
        <v>975</v>
      </c>
      <c r="C437" s="4" t="s">
        <v>916</v>
      </c>
      <c r="D437" s="4" t="s">
        <v>4035</v>
      </c>
      <c r="E437" s="4" t="s">
        <v>9032</v>
      </c>
      <c r="F437" s="4" t="s">
        <v>7884</v>
      </c>
      <c r="G437" s="4" t="s">
        <v>8755</v>
      </c>
      <c r="H437" s="4" t="s">
        <v>214</v>
      </c>
      <c r="I437" s="4" t="s">
        <v>8916</v>
      </c>
      <c r="J437" s="4" t="s">
        <v>7577</v>
      </c>
    </row>
    <row r="438" spans="1:10" x14ac:dyDescent="0.2">
      <c r="A438" s="4" t="s">
        <v>976</v>
      </c>
      <c r="B438" s="4" t="s">
        <v>977</v>
      </c>
      <c r="C438" s="4" t="s">
        <v>974</v>
      </c>
      <c r="D438" s="4" t="s">
        <v>4374</v>
      </c>
      <c r="E438" s="4" t="s">
        <v>7577</v>
      </c>
      <c r="F438" s="4" t="s">
        <v>7577</v>
      </c>
      <c r="G438" s="4" t="s">
        <v>7577</v>
      </c>
      <c r="H438" s="4" t="s">
        <v>214</v>
      </c>
      <c r="I438" s="4" t="s">
        <v>8916</v>
      </c>
      <c r="J438" s="4" t="s">
        <v>7577</v>
      </c>
    </row>
    <row r="439" spans="1:10" x14ac:dyDescent="0.2">
      <c r="A439" s="4" t="s">
        <v>978</v>
      </c>
      <c r="B439" s="4" t="s">
        <v>979</v>
      </c>
      <c r="C439" s="4" t="s">
        <v>974</v>
      </c>
      <c r="D439" s="4" t="s">
        <v>4374</v>
      </c>
      <c r="E439" s="4" t="s">
        <v>7577</v>
      </c>
      <c r="F439" s="4" t="s">
        <v>7577</v>
      </c>
      <c r="G439" s="4" t="s">
        <v>7577</v>
      </c>
      <c r="H439" s="4" t="s">
        <v>214</v>
      </c>
      <c r="I439" s="4" t="s">
        <v>8916</v>
      </c>
      <c r="J439" s="4" t="s">
        <v>7577</v>
      </c>
    </row>
    <row r="440" spans="1:10" x14ac:dyDescent="0.2">
      <c r="A440" s="4" t="s">
        <v>980</v>
      </c>
      <c r="B440" s="4" t="s">
        <v>981</v>
      </c>
      <c r="C440" s="4" t="s">
        <v>974</v>
      </c>
      <c r="D440" s="4" t="s">
        <v>4374</v>
      </c>
      <c r="E440" s="4" t="s">
        <v>7577</v>
      </c>
      <c r="F440" s="4" t="s">
        <v>7577</v>
      </c>
      <c r="G440" s="4" t="s">
        <v>7577</v>
      </c>
      <c r="H440" s="4" t="s">
        <v>214</v>
      </c>
      <c r="I440" s="4" t="s">
        <v>8916</v>
      </c>
      <c r="J440" s="4" t="s">
        <v>7577</v>
      </c>
    </row>
    <row r="441" spans="1:10" x14ac:dyDescent="0.2">
      <c r="A441" s="4" t="s">
        <v>982</v>
      </c>
      <c r="B441" s="4" t="s">
        <v>983</v>
      </c>
      <c r="C441" s="4" t="s">
        <v>974</v>
      </c>
      <c r="D441" s="4" t="s">
        <v>4374</v>
      </c>
      <c r="E441" s="4" t="s">
        <v>7577</v>
      </c>
      <c r="F441" s="4" t="s">
        <v>7577</v>
      </c>
      <c r="G441" s="4" t="s">
        <v>7577</v>
      </c>
      <c r="H441" s="4" t="s">
        <v>214</v>
      </c>
      <c r="I441" s="4" t="s">
        <v>8916</v>
      </c>
      <c r="J441" s="4" t="s">
        <v>7577</v>
      </c>
    </row>
    <row r="442" spans="1:10" x14ac:dyDescent="0.2">
      <c r="A442" s="4" t="s">
        <v>984</v>
      </c>
      <c r="B442" s="4" t="s">
        <v>985</v>
      </c>
      <c r="C442" s="4" t="s">
        <v>974</v>
      </c>
      <c r="D442" s="4" t="s">
        <v>4374</v>
      </c>
      <c r="E442" s="4" t="s">
        <v>7577</v>
      </c>
      <c r="F442" s="4" t="s">
        <v>7885</v>
      </c>
      <c r="G442" s="4" t="s">
        <v>7577</v>
      </c>
      <c r="H442" s="4" t="s">
        <v>214</v>
      </c>
      <c r="I442" s="4" t="s">
        <v>8916</v>
      </c>
      <c r="J442" s="4" t="s">
        <v>7577</v>
      </c>
    </row>
    <row r="443" spans="1:10" x14ac:dyDescent="0.2">
      <c r="A443" s="4" t="s">
        <v>986</v>
      </c>
      <c r="B443" s="4" t="s">
        <v>987</v>
      </c>
      <c r="C443" s="4" t="s">
        <v>974</v>
      </c>
      <c r="D443" s="4" t="s">
        <v>4374</v>
      </c>
      <c r="E443" s="4" t="s">
        <v>7577</v>
      </c>
      <c r="F443" s="4" t="s">
        <v>7577</v>
      </c>
      <c r="G443" s="4" t="s">
        <v>7577</v>
      </c>
      <c r="H443" s="4" t="s">
        <v>214</v>
      </c>
      <c r="I443" s="4" t="s">
        <v>8916</v>
      </c>
      <c r="J443" s="4" t="s">
        <v>7577</v>
      </c>
    </row>
    <row r="444" spans="1:10" x14ac:dyDescent="0.2">
      <c r="A444" s="4" t="s">
        <v>988</v>
      </c>
      <c r="B444" s="4" t="s">
        <v>989</v>
      </c>
      <c r="C444" s="4" t="s">
        <v>974</v>
      </c>
      <c r="D444" s="4" t="s">
        <v>4374</v>
      </c>
      <c r="E444" s="4" t="s">
        <v>7577</v>
      </c>
      <c r="F444" s="4" t="s">
        <v>7577</v>
      </c>
      <c r="G444" s="4" t="s">
        <v>7577</v>
      </c>
      <c r="H444" s="4" t="s">
        <v>214</v>
      </c>
      <c r="I444" s="4" t="s">
        <v>8916</v>
      </c>
      <c r="J444" s="4" t="s">
        <v>7577</v>
      </c>
    </row>
    <row r="445" spans="1:10" x14ac:dyDescent="0.2">
      <c r="A445" s="4" t="s">
        <v>990</v>
      </c>
      <c r="B445" s="4" t="s">
        <v>991</v>
      </c>
      <c r="C445" s="4" t="s">
        <v>974</v>
      </c>
      <c r="D445" s="4" t="s">
        <v>4374</v>
      </c>
      <c r="E445" s="4" t="s">
        <v>7577</v>
      </c>
      <c r="F445" s="4" t="s">
        <v>7577</v>
      </c>
      <c r="G445" s="4" t="s">
        <v>7577</v>
      </c>
      <c r="H445" s="4" t="s">
        <v>214</v>
      </c>
      <c r="I445" s="4" t="s">
        <v>8916</v>
      </c>
      <c r="J445" s="4" t="s">
        <v>7577</v>
      </c>
    </row>
    <row r="446" spans="1:10" x14ac:dyDescent="0.2">
      <c r="A446" s="4" t="s">
        <v>992</v>
      </c>
      <c r="B446" s="4" t="s">
        <v>993</v>
      </c>
      <c r="C446" s="4" t="s">
        <v>974</v>
      </c>
      <c r="D446" s="4" t="s">
        <v>4374</v>
      </c>
      <c r="E446" s="4" t="s">
        <v>7577</v>
      </c>
      <c r="F446" s="4" t="s">
        <v>7577</v>
      </c>
      <c r="G446" s="4" t="s">
        <v>7577</v>
      </c>
      <c r="H446" s="4" t="s">
        <v>214</v>
      </c>
      <c r="I446" s="4" t="s">
        <v>8916</v>
      </c>
      <c r="J446" s="4" t="s">
        <v>7577</v>
      </c>
    </row>
    <row r="447" spans="1:10" x14ac:dyDescent="0.2">
      <c r="A447" s="4" t="s">
        <v>994</v>
      </c>
      <c r="B447" s="4" t="s">
        <v>995</v>
      </c>
      <c r="C447" s="4" t="s">
        <v>974</v>
      </c>
      <c r="D447" s="4" t="s">
        <v>4374</v>
      </c>
      <c r="E447" s="4" t="s">
        <v>7577</v>
      </c>
      <c r="F447" s="4" t="s">
        <v>7886</v>
      </c>
      <c r="G447" s="4" t="s">
        <v>7577</v>
      </c>
      <c r="H447" s="4" t="s">
        <v>214</v>
      </c>
      <c r="I447" s="4" t="s">
        <v>8917</v>
      </c>
      <c r="J447" s="4" t="s">
        <v>7577</v>
      </c>
    </row>
    <row r="448" spans="1:10" x14ac:dyDescent="0.2">
      <c r="A448" s="4" t="s">
        <v>996</v>
      </c>
      <c r="B448" s="4" t="s">
        <v>997</v>
      </c>
      <c r="C448" s="4" t="s">
        <v>974</v>
      </c>
      <c r="D448" s="4" t="s">
        <v>4374</v>
      </c>
      <c r="E448" s="4" t="s">
        <v>7577</v>
      </c>
      <c r="F448" s="4" t="s">
        <v>7577</v>
      </c>
      <c r="G448" s="4" t="s">
        <v>7577</v>
      </c>
      <c r="H448" s="4" t="s">
        <v>214</v>
      </c>
      <c r="I448" s="4" t="s">
        <v>8917</v>
      </c>
      <c r="J448" s="4" t="s">
        <v>7577</v>
      </c>
    </row>
    <row r="449" spans="1:10" x14ac:dyDescent="0.2">
      <c r="A449" s="4" t="s">
        <v>998</v>
      </c>
      <c r="B449" s="4" t="s">
        <v>999</v>
      </c>
      <c r="C449" s="4" t="s">
        <v>974</v>
      </c>
      <c r="D449" s="4" t="s">
        <v>4374</v>
      </c>
      <c r="E449" s="4" t="s">
        <v>7577</v>
      </c>
      <c r="F449" s="4" t="s">
        <v>7577</v>
      </c>
      <c r="G449" s="4" t="s">
        <v>7577</v>
      </c>
      <c r="H449" s="4" t="s">
        <v>214</v>
      </c>
      <c r="I449" s="4" t="s">
        <v>8918</v>
      </c>
      <c r="J449" s="4" t="s">
        <v>7577</v>
      </c>
    </row>
    <row r="450" spans="1:10" x14ac:dyDescent="0.2">
      <c r="A450" s="4" t="s">
        <v>1000</v>
      </c>
      <c r="B450" s="4" t="s">
        <v>1001</v>
      </c>
      <c r="C450" s="4" t="s">
        <v>857</v>
      </c>
      <c r="D450" s="4" t="s">
        <v>2652</v>
      </c>
      <c r="E450" s="4" t="s">
        <v>7605</v>
      </c>
      <c r="F450" s="4" t="s">
        <v>9033</v>
      </c>
      <c r="G450" s="4" t="s">
        <v>7577</v>
      </c>
      <c r="H450" s="4" t="s">
        <v>214</v>
      </c>
      <c r="I450" s="4" t="s">
        <v>8916</v>
      </c>
      <c r="J450" s="4" t="s">
        <v>7577</v>
      </c>
    </row>
    <row r="451" spans="1:10" x14ac:dyDescent="0.2">
      <c r="A451" s="4" t="s">
        <v>1002</v>
      </c>
      <c r="B451" s="4" t="s">
        <v>1003</v>
      </c>
      <c r="C451" s="4" t="s">
        <v>1000</v>
      </c>
      <c r="D451" s="4" t="s">
        <v>4035</v>
      </c>
      <c r="E451" s="4" t="s">
        <v>9034</v>
      </c>
      <c r="F451" s="4" t="s">
        <v>7887</v>
      </c>
      <c r="G451" s="4" t="s">
        <v>8756</v>
      </c>
      <c r="H451" s="4" t="s">
        <v>214</v>
      </c>
      <c r="I451" s="4" t="s">
        <v>8916</v>
      </c>
      <c r="J451" s="4" t="s">
        <v>7577</v>
      </c>
    </row>
    <row r="452" spans="1:10" x14ac:dyDescent="0.2">
      <c r="A452" s="4" t="s">
        <v>1004</v>
      </c>
      <c r="B452" s="4" t="s">
        <v>1005</v>
      </c>
      <c r="C452" s="4" t="s">
        <v>1002</v>
      </c>
      <c r="D452" s="4" t="s">
        <v>4374</v>
      </c>
      <c r="E452" s="4" t="s">
        <v>7577</v>
      </c>
      <c r="F452" s="4" t="s">
        <v>7577</v>
      </c>
      <c r="G452" s="4" t="s">
        <v>7577</v>
      </c>
      <c r="H452" s="4" t="s">
        <v>214</v>
      </c>
      <c r="I452" s="4" t="s">
        <v>8916</v>
      </c>
      <c r="J452" s="4" t="s">
        <v>7577</v>
      </c>
    </row>
    <row r="453" spans="1:10" x14ac:dyDescent="0.2">
      <c r="A453" s="4" t="s">
        <v>1006</v>
      </c>
      <c r="B453" s="4" t="s">
        <v>1007</v>
      </c>
      <c r="C453" s="4" t="s">
        <v>1002</v>
      </c>
      <c r="D453" s="4" t="s">
        <v>4374</v>
      </c>
      <c r="E453" s="4" t="s">
        <v>7577</v>
      </c>
      <c r="F453" s="4" t="s">
        <v>7888</v>
      </c>
      <c r="G453" s="4" t="s">
        <v>7577</v>
      </c>
      <c r="H453" s="4" t="s">
        <v>214</v>
      </c>
      <c r="I453" s="4" t="s">
        <v>8916</v>
      </c>
      <c r="J453" s="4" t="s">
        <v>7577</v>
      </c>
    </row>
    <row r="454" spans="1:10" x14ac:dyDescent="0.2">
      <c r="A454" s="4" t="s">
        <v>1008</v>
      </c>
      <c r="B454" s="4" t="s">
        <v>1009</v>
      </c>
      <c r="C454" s="4" t="s">
        <v>1002</v>
      </c>
      <c r="D454" s="4" t="s">
        <v>4374</v>
      </c>
      <c r="E454" s="4" t="s">
        <v>7577</v>
      </c>
      <c r="F454" s="4" t="s">
        <v>7889</v>
      </c>
      <c r="G454" s="4" t="s">
        <v>7577</v>
      </c>
      <c r="H454" s="4" t="s">
        <v>214</v>
      </c>
      <c r="I454" s="4" t="s">
        <v>8916</v>
      </c>
      <c r="J454" s="4" t="s">
        <v>7577</v>
      </c>
    </row>
    <row r="455" spans="1:10" x14ac:dyDescent="0.2">
      <c r="A455" s="4" t="s">
        <v>1010</v>
      </c>
      <c r="B455" s="4" t="s">
        <v>1011</v>
      </c>
      <c r="C455" s="4" t="s">
        <v>1002</v>
      </c>
      <c r="D455" s="4" t="s">
        <v>4374</v>
      </c>
      <c r="E455" s="4" t="s">
        <v>7577</v>
      </c>
      <c r="F455" s="4" t="s">
        <v>7577</v>
      </c>
      <c r="G455" s="4" t="s">
        <v>7577</v>
      </c>
      <c r="H455" s="4" t="s">
        <v>214</v>
      </c>
      <c r="I455" s="4" t="s">
        <v>8916</v>
      </c>
      <c r="J455" s="4" t="s">
        <v>7577</v>
      </c>
    </row>
    <row r="456" spans="1:10" x14ac:dyDescent="0.2">
      <c r="A456" s="4" t="s">
        <v>1012</v>
      </c>
      <c r="B456" s="4" t="s">
        <v>1013</v>
      </c>
      <c r="C456" s="4" t="s">
        <v>1002</v>
      </c>
      <c r="D456" s="4" t="s">
        <v>4374</v>
      </c>
      <c r="E456" s="4" t="s">
        <v>7577</v>
      </c>
      <c r="F456" s="4" t="s">
        <v>7890</v>
      </c>
      <c r="G456" s="4" t="s">
        <v>7577</v>
      </c>
      <c r="H456" s="4" t="s">
        <v>214</v>
      </c>
      <c r="I456" s="4" t="s">
        <v>8917</v>
      </c>
      <c r="J456" s="4" t="s">
        <v>7577</v>
      </c>
    </row>
    <row r="457" spans="1:10" x14ac:dyDescent="0.2">
      <c r="A457" s="4" t="s">
        <v>1014</v>
      </c>
      <c r="B457" s="4" t="s">
        <v>1015</v>
      </c>
      <c r="C457" s="4" t="s">
        <v>1002</v>
      </c>
      <c r="D457" s="4" t="s">
        <v>4374</v>
      </c>
      <c r="E457" s="4" t="s">
        <v>7577</v>
      </c>
      <c r="F457" s="4" t="s">
        <v>9035</v>
      </c>
      <c r="G457" s="4" t="s">
        <v>7577</v>
      </c>
      <c r="H457" s="4" t="s">
        <v>214</v>
      </c>
      <c r="I457" s="4" t="s">
        <v>8929</v>
      </c>
      <c r="J457" s="4" t="s">
        <v>7577</v>
      </c>
    </row>
    <row r="458" spans="1:10" x14ac:dyDescent="0.2">
      <c r="A458" s="4" t="s">
        <v>1016</v>
      </c>
      <c r="B458" s="4" t="s">
        <v>1017</v>
      </c>
      <c r="C458" s="4" t="s">
        <v>1002</v>
      </c>
      <c r="D458" s="4" t="s">
        <v>4374</v>
      </c>
      <c r="E458" s="4" t="s">
        <v>7577</v>
      </c>
      <c r="F458" s="4" t="s">
        <v>7577</v>
      </c>
      <c r="G458" s="4" t="s">
        <v>7577</v>
      </c>
      <c r="H458" s="4" t="s">
        <v>214</v>
      </c>
      <c r="I458" s="4" t="s">
        <v>8918</v>
      </c>
      <c r="J458" s="4" t="s">
        <v>7577</v>
      </c>
    </row>
    <row r="459" spans="1:10" x14ac:dyDescent="0.2">
      <c r="A459" s="4" t="s">
        <v>1018</v>
      </c>
      <c r="B459" s="4" t="s">
        <v>1019</v>
      </c>
      <c r="C459" s="4" t="s">
        <v>1000</v>
      </c>
      <c r="D459" s="4" t="s">
        <v>4035</v>
      </c>
      <c r="E459" s="4" t="s">
        <v>9036</v>
      </c>
      <c r="F459" s="4" t="s">
        <v>7891</v>
      </c>
      <c r="G459" s="4" t="s">
        <v>9037</v>
      </c>
      <c r="H459" s="4" t="s">
        <v>214</v>
      </c>
      <c r="I459" s="4" t="s">
        <v>8916</v>
      </c>
      <c r="J459" s="4" t="s">
        <v>7577</v>
      </c>
    </row>
    <row r="460" spans="1:10" x14ac:dyDescent="0.2">
      <c r="A460" s="4" t="s">
        <v>1020</v>
      </c>
      <c r="B460" s="4" t="s">
        <v>1021</v>
      </c>
      <c r="C460" s="4" t="s">
        <v>1018</v>
      </c>
      <c r="D460" s="4" t="s">
        <v>4374</v>
      </c>
      <c r="E460" s="4" t="s">
        <v>7577</v>
      </c>
      <c r="F460" s="4" t="s">
        <v>7892</v>
      </c>
      <c r="G460" s="4" t="s">
        <v>7577</v>
      </c>
      <c r="H460" s="4" t="s">
        <v>214</v>
      </c>
      <c r="I460" s="4" t="s">
        <v>8916</v>
      </c>
      <c r="J460" s="4" t="s">
        <v>7577</v>
      </c>
    </row>
    <row r="461" spans="1:10" x14ac:dyDescent="0.2">
      <c r="A461" s="4" t="s">
        <v>1022</v>
      </c>
      <c r="B461" s="4" t="s">
        <v>1023</v>
      </c>
      <c r="C461" s="4" t="s">
        <v>1018</v>
      </c>
      <c r="D461" s="4" t="s">
        <v>4374</v>
      </c>
      <c r="E461" s="4" t="s">
        <v>7577</v>
      </c>
      <c r="F461" s="4" t="s">
        <v>7577</v>
      </c>
      <c r="G461" s="4" t="s">
        <v>7577</v>
      </c>
      <c r="H461" s="4" t="s">
        <v>214</v>
      </c>
      <c r="I461" s="4" t="s">
        <v>8916</v>
      </c>
      <c r="J461" s="4" t="s">
        <v>7577</v>
      </c>
    </row>
    <row r="462" spans="1:10" x14ac:dyDescent="0.2">
      <c r="A462" s="4" t="s">
        <v>1024</v>
      </c>
      <c r="B462" s="4" t="s">
        <v>1025</v>
      </c>
      <c r="C462" s="4" t="s">
        <v>1018</v>
      </c>
      <c r="D462" s="4" t="s">
        <v>4374</v>
      </c>
      <c r="E462" s="4" t="s">
        <v>7577</v>
      </c>
      <c r="F462" s="4" t="s">
        <v>7893</v>
      </c>
      <c r="G462" s="4" t="s">
        <v>7577</v>
      </c>
      <c r="H462" s="4" t="s">
        <v>214</v>
      </c>
      <c r="I462" s="4" t="s">
        <v>8917</v>
      </c>
      <c r="J462" s="4" t="s">
        <v>7577</v>
      </c>
    </row>
    <row r="463" spans="1:10" x14ac:dyDescent="0.2">
      <c r="A463" s="4" t="s">
        <v>1026</v>
      </c>
      <c r="B463" s="4" t="s">
        <v>1027</v>
      </c>
      <c r="C463" s="4" t="s">
        <v>1018</v>
      </c>
      <c r="D463" s="4" t="s">
        <v>4374</v>
      </c>
      <c r="E463" s="4" t="s">
        <v>7577</v>
      </c>
      <c r="F463" s="4" t="s">
        <v>7577</v>
      </c>
      <c r="G463" s="4" t="s">
        <v>7577</v>
      </c>
      <c r="H463" s="4" t="s">
        <v>214</v>
      </c>
      <c r="I463" s="4" t="s">
        <v>9038</v>
      </c>
      <c r="J463" s="4" t="s">
        <v>7577</v>
      </c>
    </row>
    <row r="464" spans="1:10" x14ac:dyDescent="0.2">
      <c r="A464" s="4" t="s">
        <v>1028</v>
      </c>
      <c r="B464" s="4" t="s">
        <v>1029</v>
      </c>
      <c r="C464" s="4" t="s">
        <v>1018</v>
      </c>
      <c r="D464" s="4" t="s">
        <v>4374</v>
      </c>
      <c r="E464" s="4" t="s">
        <v>7577</v>
      </c>
      <c r="F464" s="4" t="s">
        <v>9039</v>
      </c>
      <c r="G464" s="4" t="s">
        <v>7577</v>
      </c>
      <c r="H464" s="4" t="s">
        <v>214</v>
      </c>
      <c r="I464" s="4" t="s">
        <v>9040</v>
      </c>
      <c r="J464" s="4" t="s">
        <v>7577</v>
      </c>
    </row>
    <row r="465" spans="1:10" x14ac:dyDescent="0.2">
      <c r="A465" s="4" t="s">
        <v>1030</v>
      </c>
      <c r="B465" s="4" t="s">
        <v>1031</v>
      </c>
      <c r="C465" s="4" t="s">
        <v>1018</v>
      </c>
      <c r="D465" s="4" t="s">
        <v>4374</v>
      </c>
      <c r="E465" s="4" t="s">
        <v>7577</v>
      </c>
      <c r="F465" s="4" t="s">
        <v>7894</v>
      </c>
      <c r="G465" s="4" t="s">
        <v>7577</v>
      </c>
      <c r="H465" s="4" t="s">
        <v>214</v>
      </c>
      <c r="I465" s="4" t="s">
        <v>9041</v>
      </c>
      <c r="J465" s="4" t="s">
        <v>7577</v>
      </c>
    </row>
    <row r="466" spans="1:10" x14ac:dyDescent="0.2">
      <c r="A466" s="4" t="s">
        <v>1032</v>
      </c>
      <c r="B466" s="4" t="s">
        <v>1033</v>
      </c>
      <c r="C466" s="4" t="s">
        <v>1018</v>
      </c>
      <c r="D466" s="4" t="s">
        <v>4374</v>
      </c>
      <c r="E466" s="4" t="s">
        <v>7577</v>
      </c>
      <c r="F466" s="4" t="s">
        <v>7577</v>
      </c>
      <c r="G466" s="4" t="s">
        <v>7577</v>
      </c>
      <c r="H466" s="4" t="s">
        <v>214</v>
      </c>
      <c r="I466" s="4" t="s">
        <v>9041</v>
      </c>
      <c r="J466" s="4" t="s">
        <v>7577</v>
      </c>
    </row>
    <row r="467" spans="1:10" x14ac:dyDescent="0.2">
      <c r="A467" s="4" t="s">
        <v>1034</v>
      </c>
      <c r="B467" s="4" t="s">
        <v>1035</v>
      </c>
      <c r="C467" s="4" t="s">
        <v>1018</v>
      </c>
      <c r="D467" s="4" t="s">
        <v>4374</v>
      </c>
      <c r="E467" s="4" t="s">
        <v>7577</v>
      </c>
      <c r="F467" s="4" t="s">
        <v>7577</v>
      </c>
      <c r="G467" s="4" t="s">
        <v>7577</v>
      </c>
      <c r="H467" s="4" t="s">
        <v>214</v>
      </c>
      <c r="I467" s="4" t="s">
        <v>8918</v>
      </c>
      <c r="J467" s="4" t="s">
        <v>7577</v>
      </c>
    </row>
    <row r="468" spans="1:10" x14ac:dyDescent="0.2">
      <c r="A468" s="4" t="s">
        <v>1036</v>
      </c>
      <c r="B468" s="4" t="s">
        <v>1037</v>
      </c>
      <c r="C468" s="4" t="s">
        <v>1000</v>
      </c>
      <c r="D468" s="4" t="s">
        <v>4035</v>
      </c>
      <c r="E468" s="4" t="s">
        <v>9042</v>
      </c>
      <c r="F468" s="4" t="s">
        <v>7895</v>
      </c>
      <c r="G468" s="4" t="s">
        <v>9043</v>
      </c>
      <c r="H468" s="4" t="s">
        <v>214</v>
      </c>
      <c r="I468" s="4" t="s">
        <v>8916</v>
      </c>
      <c r="J468" s="4" t="s">
        <v>7577</v>
      </c>
    </row>
    <row r="469" spans="1:10" x14ac:dyDescent="0.2">
      <c r="A469" s="4" t="s">
        <v>1038</v>
      </c>
      <c r="B469" s="4" t="s">
        <v>1039</v>
      </c>
      <c r="C469" s="4" t="s">
        <v>1036</v>
      </c>
      <c r="D469" s="4" t="s">
        <v>4374</v>
      </c>
      <c r="E469" s="4" t="s">
        <v>7577</v>
      </c>
      <c r="F469" s="4" t="s">
        <v>7577</v>
      </c>
      <c r="G469" s="4" t="s">
        <v>7577</v>
      </c>
      <c r="H469" s="4" t="s">
        <v>214</v>
      </c>
      <c r="I469" s="4" t="s">
        <v>8916</v>
      </c>
      <c r="J469" s="4" t="s">
        <v>7577</v>
      </c>
    </row>
    <row r="470" spans="1:10" x14ac:dyDescent="0.2">
      <c r="A470" s="4" t="s">
        <v>1040</v>
      </c>
      <c r="B470" s="4" t="s">
        <v>1041</v>
      </c>
      <c r="C470" s="4" t="s">
        <v>1036</v>
      </c>
      <c r="D470" s="4" t="s">
        <v>4374</v>
      </c>
      <c r="E470" s="4" t="s">
        <v>7577</v>
      </c>
      <c r="F470" s="4" t="s">
        <v>7577</v>
      </c>
      <c r="G470" s="4" t="s">
        <v>7577</v>
      </c>
      <c r="H470" s="4" t="s">
        <v>214</v>
      </c>
      <c r="I470" s="4" t="s">
        <v>8916</v>
      </c>
      <c r="J470" s="4" t="s">
        <v>7577</v>
      </c>
    </row>
    <row r="471" spans="1:10" x14ac:dyDescent="0.2">
      <c r="A471" s="4" t="s">
        <v>1042</v>
      </c>
      <c r="B471" s="4" t="s">
        <v>1043</v>
      </c>
      <c r="C471" s="4" t="s">
        <v>1036</v>
      </c>
      <c r="D471" s="4" t="s">
        <v>4374</v>
      </c>
      <c r="E471" s="4" t="s">
        <v>7577</v>
      </c>
      <c r="F471" s="4" t="s">
        <v>7577</v>
      </c>
      <c r="G471" s="4" t="s">
        <v>7577</v>
      </c>
      <c r="H471" s="4" t="s">
        <v>214</v>
      </c>
      <c r="I471" s="4" t="s">
        <v>8916</v>
      </c>
      <c r="J471" s="4" t="s">
        <v>7577</v>
      </c>
    </row>
    <row r="472" spans="1:10" x14ac:dyDescent="0.2">
      <c r="A472" s="4" t="s">
        <v>1044</v>
      </c>
      <c r="B472" s="4" t="s">
        <v>1045</v>
      </c>
      <c r="C472" s="4" t="s">
        <v>1036</v>
      </c>
      <c r="D472" s="4" t="s">
        <v>4374</v>
      </c>
      <c r="E472" s="4" t="s">
        <v>7577</v>
      </c>
      <c r="F472" s="4" t="s">
        <v>7577</v>
      </c>
      <c r="G472" s="4" t="s">
        <v>7577</v>
      </c>
      <c r="H472" s="4" t="s">
        <v>214</v>
      </c>
      <c r="I472" s="4" t="s">
        <v>8916</v>
      </c>
      <c r="J472" s="4" t="s">
        <v>7577</v>
      </c>
    </row>
    <row r="473" spans="1:10" x14ac:dyDescent="0.2">
      <c r="A473" s="4" t="s">
        <v>1046</v>
      </c>
      <c r="B473" s="4" t="s">
        <v>1047</v>
      </c>
      <c r="C473" s="4" t="s">
        <v>1036</v>
      </c>
      <c r="D473" s="4" t="s">
        <v>4374</v>
      </c>
      <c r="E473" s="4" t="s">
        <v>7577</v>
      </c>
      <c r="F473" s="4" t="s">
        <v>7577</v>
      </c>
      <c r="G473" s="4" t="s">
        <v>7577</v>
      </c>
      <c r="H473" s="4" t="s">
        <v>214</v>
      </c>
      <c r="I473" s="4" t="s">
        <v>9044</v>
      </c>
      <c r="J473" s="4" t="s">
        <v>7577</v>
      </c>
    </row>
    <row r="474" spans="1:10" x14ac:dyDescent="0.2">
      <c r="A474" s="4" t="s">
        <v>1048</v>
      </c>
      <c r="B474" s="4" t="s">
        <v>1049</v>
      </c>
      <c r="C474" s="4" t="s">
        <v>1036</v>
      </c>
      <c r="D474" s="4" t="s">
        <v>4374</v>
      </c>
      <c r="E474" s="4" t="s">
        <v>7577</v>
      </c>
      <c r="F474" s="4" t="s">
        <v>7577</v>
      </c>
      <c r="G474" s="4" t="s">
        <v>7577</v>
      </c>
      <c r="H474" s="4" t="s">
        <v>214</v>
      </c>
      <c r="I474" s="4" t="s">
        <v>8918</v>
      </c>
      <c r="J474" s="4" t="s">
        <v>7577</v>
      </c>
    </row>
    <row r="475" spans="1:10" x14ac:dyDescent="0.2">
      <c r="A475" s="4" t="s">
        <v>1050</v>
      </c>
      <c r="B475" s="4" t="s">
        <v>1051</v>
      </c>
      <c r="C475" s="4" t="s">
        <v>1000</v>
      </c>
      <c r="D475" s="4" t="s">
        <v>4035</v>
      </c>
      <c r="E475" s="4" t="s">
        <v>9045</v>
      </c>
      <c r="F475" s="4" t="s">
        <v>7896</v>
      </c>
      <c r="G475" s="4" t="s">
        <v>8757</v>
      </c>
      <c r="H475" s="4" t="s">
        <v>214</v>
      </c>
      <c r="I475" s="4" t="s">
        <v>8916</v>
      </c>
      <c r="J475" s="4" t="s">
        <v>7577</v>
      </c>
    </row>
    <row r="476" spans="1:10" x14ac:dyDescent="0.2">
      <c r="A476" s="4" t="s">
        <v>1052</v>
      </c>
      <c r="B476" s="4" t="s">
        <v>1053</v>
      </c>
      <c r="C476" s="4" t="s">
        <v>1050</v>
      </c>
      <c r="D476" s="4" t="s">
        <v>4374</v>
      </c>
      <c r="E476" s="4" t="s">
        <v>7577</v>
      </c>
      <c r="F476" s="4" t="s">
        <v>7897</v>
      </c>
      <c r="G476" s="4" t="s">
        <v>7577</v>
      </c>
      <c r="H476" s="4" t="s">
        <v>214</v>
      </c>
      <c r="I476" s="4" t="s">
        <v>8916</v>
      </c>
      <c r="J476" s="4" t="s">
        <v>7577</v>
      </c>
    </row>
    <row r="477" spans="1:10" x14ac:dyDescent="0.2">
      <c r="A477" s="4" t="s">
        <v>1054</v>
      </c>
      <c r="B477" s="4" t="s">
        <v>1055</v>
      </c>
      <c r="C477" s="4" t="s">
        <v>1050</v>
      </c>
      <c r="D477" s="4" t="s">
        <v>4374</v>
      </c>
      <c r="E477" s="4" t="s">
        <v>7577</v>
      </c>
      <c r="F477" s="4" t="s">
        <v>7577</v>
      </c>
      <c r="G477" s="4" t="s">
        <v>7577</v>
      </c>
      <c r="H477" s="4" t="s">
        <v>214</v>
      </c>
      <c r="I477" s="4" t="s">
        <v>8916</v>
      </c>
      <c r="J477" s="4" t="s">
        <v>7577</v>
      </c>
    </row>
    <row r="478" spans="1:10" x14ac:dyDescent="0.2">
      <c r="A478" s="4" t="s">
        <v>1056</v>
      </c>
      <c r="B478" s="4" t="s">
        <v>1057</v>
      </c>
      <c r="C478" s="4" t="s">
        <v>1050</v>
      </c>
      <c r="D478" s="4" t="s">
        <v>4374</v>
      </c>
      <c r="E478" s="4" t="s">
        <v>7577</v>
      </c>
      <c r="F478" s="4" t="s">
        <v>7577</v>
      </c>
      <c r="G478" s="4" t="s">
        <v>7577</v>
      </c>
      <c r="H478" s="4" t="s">
        <v>214</v>
      </c>
      <c r="I478" s="4" t="s">
        <v>8916</v>
      </c>
      <c r="J478" s="4" t="s">
        <v>7577</v>
      </c>
    </row>
    <row r="479" spans="1:10" x14ac:dyDescent="0.2">
      <c r="A479" s="4" t="s">
        <v>1058</v>
      </c>
      <c r="B479" s="4" t="s">
        <v>1059</v>
      </c>
      <c r="C479" s="4" t="s">
        <v>1050</v>
      </c>
      <c r="D479" s="4" t="s">
        <v>4374</v>
      </c>
      <c r="E479" s="4" t="s">
        <v>7577</v>
      </c>
      <c r="F479" s="4" t="s">
        <v>7898</v>
      </c>
      <c r="G479" s="4" t="s">
        <v>7577</v>
      </c>
      <c r="H479" s="4" t="s">
        <v>214</v>
      </c>
      <c r="I479" s="4" t="s">
        <v>8916</v>
      </c>
      <c r="J479" s="4" t="s">
        <v>7577</v>
      </c>
    </row>
    <row r="480" spans="1:10" x14ac:dyDescent="0.2">
      <c r="A480" s="4" t="s">
        <v>1060</v>
      </c>
      <c r="B480" s="4" t="s">
        <v>1061</v>
      </c>
      <c r="C480" s="4" t="s">
        <v>1050</v>
      </c>
      <c r="D480" s="4" t="s">
        <v>4374</v>
      </c>
      <c r="E480" s="4" t="s">
        <v>7577</v>
      </c>
      <c r="F480" s="4" t="s">
        <v>7577</v>
      </c>
      <c r="G480" s="4" t="s">
        <v>7577</v>
      </c>
      <c r="H480" s="4" t="s">
        <v>214</v>
      </c>
      <c r="I480" s="4" t="s">
        <v>8917</v>
      </c>
      <c r="J480" s="4" t="s">
        <v>7577</v>
      </c>
    </row>
    <row r="481" spans="1:10" x14ac:dyDescent="0.2">
      <c r="A481" s="4" t="s">
        <v>1062</v>
      </c>
      <c r="B481" s="4" t="s">
        <v>1063</v>
      </c>
      <c r="C481" s="4" t="s">
        <v>1050</v>
      </c>
      <c r="D481" s="4" t="s">
        <v>4374</v>
      </c>
      <c r="E481" s="4" t="s">
        <v>7577</v>
      </c>
      <c r="F481" s="4" t="s">
        <v>7577</v>
      </c>
      <c r="G481" s="4" t="s">
        <v>7577</v>
      </c>
      <c r="H481" s="4" t="s">
        <v>214</v>
      </c>
      <c r="I481" s="4" t="s">
        <v>8967</v>
      </c>
      <c r="J481" s="4" t="s">
        <v>7577</v>
      </c>
    </row>
    <row r="482" spans="1:10" x14ac:dyDescent="0.2">
      <c r="A482" s="4" t="s">
        <v>1064</v>
      </c>
      <c r="B482" s="4" t="s">
        <v>1065</v>
      </c>
      <c r="C482" s="4" t="s">
        <v>1050</v>
      </c>
      <c r="D482" s="4" t="s">
        <v>4374</v>
      </c>
      <c r="E482" s="4" t="s">
        <v>7577</v>
      </c>
      <c r="F482" s="4" t="s">
        <v>7577</v>
      </c>
      <c r="G482" s="4" t="s">
        <v>7577</v>
      </c>
      <c r="H482" s="4" t="s">
        <v>214</v>
      </c>
      <c r="I482" s="4" t="s">
        <v>8918</v>
      </c>
      <c r="J482" s="4" t="s">
        <v>7577</v>
      </c>
    </row>
    <row r="483" spans="1:10" x14ac:dyDescent="0.2">
      <c r="A483" s="4" t="s">
        <v>1066</v>
      </c>
      <c r="B483" s="4" t="s">
        <v>1067</v>
      </c>
      <c r="C483" s="4" t="s">
        <v>1000</v>
      </c>
      <c r="D483" s="4" t="s">
        <v>4035</v>
      </c>
      <c r="E483" s="4" t="s">
        <v>9046</v>
      </c>
      <c r="F483" s="4" t="s">
        <v>7899</v>
      </c>
      <c r="G483" s="4" t="s">
        <v>7577</v>
      </c>
      <c r="H483" s="4" t="s">
        <v>214</v>
      </c>
      <c r="I483" s="4" t="s">
        <v>8916</v>
      </c>
      <c r="J483" s="4" t="s">
        <v>7577</v>
      </c>
    </row>
    <row r="484" spans="1:10" x14ac:dyDescent="0.2">
      <c r="A484" s="4" t="s">
        <v>1068</v>
      </c>
      <c r="B484" s="4" t="s">
        <v>1069</v>
      </c>
      <c r="C484" s="4" t="s">
        <v>1066</v>
      </c>
      <c r="D484" s="4" t="s">
        <v>4374</v>
      </c>
      <c r="E484" s="4" t="s">
        <v>7577</v>
      </c>
      <c r="F484" s="4" t="s">
        <v>7900</v>
      </c>
      <c r="G484" s="4" t="s">
        <v>7577</v>
      </c>
      <c r="H484" s="4" t="s">
        <v>214</v>
      </c>
      <c r="I484" s="4" t="s">
        <v>8916</v>
      </c>
      <c r="J484" s="4" t="s">
        <v>7577</v>
      </c>
    </row>
    <row r="485" spans="1:10" x14ac:dyDescent="0.2">
      <c r="A485" s="4" t="s">
        <v>1070</v>
      </c>
      <c r="B485" s="4" t="s">
        <v>1071</v>
      </c>
      <c r="C485" s="4" t="s">
        <v>1066</v>
      </c>
      <c r="D485" s="4" t="s">
        <v>4374</v>
      </c>
      <c r="E485" s="4" t="s">
        <v>7577</v>
      </c>
      <c r="F485" s="4" t="s">
        <v>7577</v>
      </c>
      <c r="G485" s="4" t="s">
        <v>7577</v>
      </c>
      <c r="H485" s="4" t="s">
        <v>214</v>
      </c>
      <c r="I485" s="4" t="s">
        <v>8916</v>
      </c>
      <c r="J485" s="4" t="s">
        <v>7577</v>
      </c>
    </row>
    <row r="486" spans="1:10" x14ac:dyDescent="0.2">
      <c r="A486" s="4" t="s">
        <v>1072</v>
      </c>
      <c r="B486" s="4" t="s">
        <v>1073</v>
      </c>
      <c r="C486" s="4" t="s">
        <v>1066</v>
      </c>
      <c r="D486" s="4" t="s">
        <v>4374</v>
      </c>
      <c r="E486" s="4" t="s">
        <v>7577</v>
      </c>
      <c r="F486" s="4" t="s">
        <v>7577</v>
      </c>
      <c r="G486" s="4" t="s">
        <v>7577</v>
      </c>
      <c r="H486" s="4" t="s">
        <v>214</v>
      </c>
      <c r="I486" s="4" t="s">
        <v>8916</v>
      </c>
      <c r="J486" s="4" t="s">
        <v>7577</v>
      </c>
    </row>
    <row r="487" spans="1:10" x14ac:dyDescent="0.2">
      <c r="A487" s="4" t="s">
        <v>1074</v>
      </c>
      <c r="B487" s="4" t="s">
        <v>1075</v>
      </c>
      <c r="C487" s="4" t="s">
        <v>1066</v>
      </c>
      <c r="D487" s="4" t="s">
        <v>4374</v>
      </c>
      <c r="E487" s="4" t="s">
        <v>7577</v>
      </c>
      <c r="F487" s="4" t="s">
        <v>7577</v>
      </c>
      <c r="G487" s="4" t="s">
        <v>7577</v>
      </c>
      <c r="H487" s="4" t="s">
        <v>214</v>
      </c>
      <c r="I487" s="4" t="s">
        <v>8996</v>
      </c>
      <c r="J487" s="4" t="s">
        <v>7577</v>
      </c>
    </row>
    <row r="488" spans="1:10" x14ac:dyDescent="0.2">
      <c r="A488" s="4" t="s">
        <v>1076</v>
      </c>
      <c r="B488" s="4" t="s">
        <v>1077</v>
      </c>
      <c r="C488" s="4" t="s">
        <v>1066</v>
      </c>
      <c r="D488" s="4" t="s">
        <v>4374</v>
      </c>
      <c r="E488" s="4" t="s">
        <v>7577</v>
      </c>
      <c r="F488" s="4" t="s">
        <v>7577</v>
      </c>
      <c r="G488" s="4" t="s">
        <v>7577</v>
      </c>
      <c r="H488" s="4" t="s">
        <v>214</v>
      </c>
      <c r="I488" s="4" t="s">
        <v>8918</v>
      </c>
      <c r="J488" s="4" t="s">
        <v>7577</v>
      </c>
    </row>
    <row r="489" spans="1:10" x14ac:dyDescent="0.2">
      <c r="A489" s="4" t="s">
        <v>1078</v>
      </c>
      <c r="B489" s="4" t="s">
        <v>1079</v>
      </c>
      <c r="C489" s="4" t="s">
        <v>1000</v>
      </c>
      <c r="D489" s="4" t="s">
        <v>4035</v>
      </c>
      <c r="E489" s="4" t="s">
        <v>9047</v>
      </c>
      <c r="F489" s="4" t="s">
        <v>7901</v>
      </c>
      <c r="G489" s="4" t="s">
        <v>9048</v>
      </c>
      <c r="H489" s="4" t="s">
        <v>214</v>
      </c>
      <c r="I489" s="4" t="s">
        <v>8916</v>
      </c>
      <c r="J489" s="4" t="s">
        <v>7577</v>
      </c>
    </row>
    <row r="490" spans="1:10" x14ac:dyDescent="0.2">
      <c r="A490" s="4" t="s">
        <v>1080</v>
      </c>
      <c r="B490" s="4" t="s">
        <v>1081</v>
      </c>
      <c r="C490" s="4" t="s">
        <v>1078</v>
      </c>
      <c r="D490" s="4" t="s">
        <v>4374</v>
      </c>
      <c r="E490" s="4" t="s">
        <v>7577</v>
      </c>
      <c r="F490" s="4" t="s">
        <v>7577</v>
      </c>
      <c r="G490" s="4" t="s">
        <v>7577</v>
      </c>
      <c r="H490" s="4" t="s">
        <v>214</v>
      </c>
      <c r="I490" s="4" t="s">
        <v>8916</v>
      </c>
      <c r="J490" s="4" t="s">
        <v>7577</v>
      </c>
    </row>
    <row r="491" spans="1:10" x14ac:dyDescent="0.2">
      <c r="A491" s="4" t="s">
        <v>1082</v>
      </c>
      <c r="B491" s="4" t="s">
        <v>1083</v>
      </c>
      <c r="C491" s="4" t="s">
        <v>1078</v>
      </c>
      <c r="D491" s="4" t="s">
        <v>4374</v>
      </c>
      <c r="E491" s="4" t="s">
        <v>7577</v>
      </c>
      <c r="F491" s="4" t="s">
        <v>7902</v>
      </c>
      <c r="G491" s="4" t="s">
        <v>7577</v>
      </c>
      <c r="H491" s="4" t="s">
        <v>214</v>
      </c>
      <c r="I491" s="4" t="s">
        <v>8916</v>
      </c>
      <c r="J491" s="4" t="s">
        <v>7577</v>
      </c>
    </row>
    <row r="492" spans="1:10" x14ac:dyDescent="0.2">
      <c r="A492" s="4" t="s">
        <v>1084</v>
      </c>
      <c r="B492" s="4" t="s">
        <v>1085</v>
      </c>
      <c r="C492" s="4" t="s">
        <v>1078</v>
      </c>
      <c r="D492" s="4" t="s">
        <v>4374</v>
      </c>
      <c r="E492" s="4" t="s">
        <v>7577</v>
      </c>
      <c r="F492" s="4" t="s">
        <v>7577</v>
      </c>
      <c r="G492" s="4" t="s">
        <v>7577</v>
      </c>
      <c r="H492" s="4" t="s">
        <v>214</v>
      </c>
      <c r="I492" s="4" t="s">
        <v>8916</v>
      </c>
      <c r="J492" s="4" t="s">
        <v>7577</v>
      </c>
    </row>
    <row r="493" spans="1:10" x14ac:dyDescent="0.2">
      <c r="A493" s="4" t="s">
        <v>1086</v>
      </c>
      <c r="B493" s="4" t="s">
        <v>1087</v>
      </c>
      <c r="C493" s="4" t="s">
        <v>1078</v>
      </c>
      <c r="D493" s="4" t="s">
        <v>4374</v>
      </c>
      <c r="E493" s="4" t="s">
        <v>7577</v>
      </c>
      <c r="F493" s="4" t="s">
        <v>7577</v>
      </c>
      <c r="G493" s="4" t="s">
        <v>7577</v>
      </c>
      <c r="H493" s="4" t="s">
        <v>214</v>
      </c>
      <c r="I493" s="4" t="s">
        <v>8918</v>
      </c>
      <c r="J493" s="4" t="s">
        <v>7577</v>
      </c>
    </row>
    <row r="494" spans="1:10" x14ac:dyDescent="0.2">
      <c r="A494" s="4" t="s">
        <v>1088</v>
      </c>
      <c r="B494" s="4" t="s">
        <v>1089</v>
      </c>
      <c r="C494" s="4" t="s">
        <v>1000</v>
      </c>
      <c r="D494" s="4" t="s">
        <v>4035</v>
      </c>
      <c r="E494" s="4" t="s">
        <v>9049</v>
      </c>
      <c r="F494" s="4" t="s">
        <v>7903</v>
      </c>
      <c r="G494" s="4" t="s">
        <v>9050</v>
      </c>
      <c r="H494" s="4" t="s">
        <v>214</v>
      </c>
      <c r="I494" s="4" t="s">
        <v>8916</v>
      </c>
      <c r="J494" s="4" t="s">
        <v>7577</v>
      </c>
    </row>
    <row r="495" spans="1:10" x14ac:dyDescent="0.2">
      <c r="A495" s="4" t="s">
        <v>1090</v>
      </c>
      <c r="B495" s="4" t="s">
        <v>1091</v>
      </c>
      <c r="C495" s="4" t="s">
        <v>1088</v>
      </c>
      <c r="D495" s="4" t="s">
        <v>4374</v>
      </c>
      <c r="E495" s="4" t="s">
        <v>7577</v>
      </c>
      <c r="F495" s="4" t="s">
        <v>7577</v>
      </c>
      <c r="G495" s="4" t="s">
        <v>7577</v>
      </c>
      <c r="H495" s="4" t="s">
        <v>214</v>
      </c>
      <c r="I495" s="4" t="s">
        <v>8916</v>
      </c>
      <c r="J495" s="4" t="s">
        <v>7577</v>
      </c>
    </row>
    <row r="496" spans="1:10" x14ac:dyDescent="0.2">
      <c r="A496" s="4" t="s">
        <v>1092</v>
      </c>
      <c r="B496" s="4" t="s">
        <v>1093</v>
      </c>
      <c r="C496" s="4" t="s">
        <v>1088</v>
      </c>
      <c r="D496" s="4" t="s">
        <v>4374</v>
      </c>
      <c r="E496" s="4" t="s">
        <v>7577</v>
      </c>
      <c r="F496" s="4" t="s">
        <v>7577</v>
      </c>
      <c r="G496" s="4" t="s">
        <v>7577</v>
      </c>
      <c r="H496" s="4" t="s">
        <v>214</v>
      </c>
      <c r="I496" s="4" t="s">
        <v>8916</v>
      </c>
      <c r="J496" s="4" t="s">
        <v>7577</v>
      </c>
    </row>
    <row r="497" spans="1:10" x14ac:dyDescent="0.2">
      <c r="A497" s="4" t="s">
        <v>1094</v>
      </c>
      <c r="B497" s="4" t="s">
        <v>1095</v>
      </c>
      <c r="C497" s="4" t="s">
        <v>1088</v>
      </c>
      <c r="D497" s="4" t="s">
        <v>4374</v>
      </c>
      <c r="E497" s="4" t="s">
        <v>7577</v>
      </c>
      <c r="F497" s="4" t="s">
        <v>7577</v>
      </c>
      <c r="G497" s="4" t="s">
        <v>7577</v>
      </c>
      <c r="H497" s="4" t="s">
        <v>214</v>
      </c>
      <c r="I497" s="4" t="s">
        <v>8916</v>
      </c>
      <c r="J497" s="4" t="s">
        <v>7577</v>
      </c>
    </row>
    <row r="498" spans="1:10" x14ac:dyDescent="0.2">
      <c r="A498" s="4" t="s">
        <v>1096</v>
      </c>
      <c r="B498" s="4" t="s">
        <v>1097</v>
      </c>
      <c r="C498" s="4" t="s">
        <v>1088</v>
      </c>
      <c r="D498" s="4" t="s">
        <v>4374</v>
      </c>
      <c r="E498" s="4" t="s">
        <v>7577</v>
      </c>
      <c r="F498" s="4" t="s">
        <v>7904</v>
      </c>
      <c r="G498" s="4" t="s">
        <v>7577</v>
      </c>
      <c r="H498" s="4" t="s">
        <v>214</v>
      </c>
      <c r="I498" s="4" t="s">
        <v>8916</v>
      </c>
      <c r="J498" s="4" t="s">
        <v>7577</v>
      </c>
    </row>
    <row r="499" spans="1:10" x14ac:dyDescent="0.2">
      <c r="A499" s="4" t="s">
        <v>1098</v>
      </c>
      <c r="B499" s="4" t="s">
        <v>1099</v>
      </c>
      <c r="C499" s="4" t="s">
        <v>1088</v>
      </c>
      <c r="D499" s="4" t="s">
        <v>4374</v>
      </c>
      <c r="E499" s="4" t="s">
        <v>7577</v>
      </c>
      <c r="F499" s="4" t="s">
        <v>7577</v>
      </c>
      <c r="G499" s="4" t="s">
        <v>7577</v>
      </c>
      <c r="H499" s="4" t="s">
        <v>214</v>
      </c>
      <c r="I499" s="4" t="s">
        <v>8916</v>
      </c>
      <c r="J499" s="4" t="s">
        <v>7577</v>
      </c>
    </row>
    <row r="500" spans="1:10" x14ac:dyDescent="0.2">
      <c r="A500" s="4" t="s">
        <v>1100</v>
      </c>
      <c r="B500" s="4" t="s">
        <v>1101</v>
      </c>
      <c r="C500" s="4" t="s">
        <v>1088</v>
      </c>
      <c r="D500" s="4" t="s">
        <v>4374</v>
      </c>
      <c r="E500" s="4" t="s">
        <v>7577</v>
      </c>
      <c r="F500" s="4" t="s">
        <v>7577</v>
      </c>
      <c r="G500" s="4" t="s">
        <v>7577</v>
      </c>
      <c r="H500" s="4" t="s">
        <v>214</v>
      </c>
      <c r="I500" s="4" t="s">
        <v>8916</v>
      </c>
      <c r="J500" s="4" t="s">
        <v>7577</v>
      </c>
    </row>
    <row r="501" spans="1:10" x14ac:dyDescent="0.2">
      <c r="A501" s="4" t="s">
        <v>1102</v>
      </c>
      <c r="B501" s="4" t="s">
        <v>1103</v>
      </c>
      <c r="C501" s="4" t="s">
        <v>1088</v>
      </c>
      <c r="D501" s="4" t="s">
        <v>4374</v>
      </c>
      <c r="E501" s="4" t="s">
        <v>7577</v>
      </c>
      <c r="F501" s="4" t="s">
        <v>7577</v>
      </c>
      <c r="G501" s="4" t="s">
        <v>7577</v>
      </c>
      <c r="H501" s="4" t="s">
        <v>214</v>
      </c>
      <c r="I501" s="4" t="s">
        <v>8916</v>
      </c>
      <c r="J501" s="4" t="s">
        <v>7577</v>
      </c>
    </row>
    <row r="502" spans="1:10" x14ac:dyDescent="0.2">
      <c r="A502" s="4" t="s">
        <v>1104</v>
      </c>
      <c r="B502" s="4" t="s">
        <v>1105</v>
      </c>
      <c r="C502" s="4" t="s">
        <v>1088</v>
      </c>
      <c r="D502" s="4" t="s">
        <v>4374</v>
      </c>
      <c r="E502" s="4" t="s">
        <v>7577</v>
      </c>
      <c r="F502" s="4" t="s">
        <v>7577</v>
      </c>
      <c r="G502" s="4" t="s">
        <v>7577</v>
      </c>
      <c r="H502" s="4" t="s">
        <v>214</v>
      </c>
      <c r="I502" s="4" t="s">
        <v>8996</v>
      </c>
      <c r="J502" s="4" t="s">
        <v>7577</v>
      </c>
    </row>
    <row r="503" spans="1:10" x14ac:dyDescent="0.2">
      <c r="A503" s="4" t="s">
        <v>1106</v>
      </c>
      <c r="B503" s="4" t="s">
        <v>1107</v>
      </c>
      <c r="C503" s="4" t="s">
        <v>1088</v>
      </c>
      <c r="D503" s="4" t="s">
        <v>4374</v>
      </c>
      <c r="E503" s="4" t="s">
        <v>7577</v>
      </c>
      <c r="F503" s="4" t="s">
        <v>7905</v>
      </c>
      <c r="G503" s="4" t="s">
        <v>7577</v>
      </c>
      <c r="H503" s="4" t="s">
        <v>214</v>
      </c>
      <c r="I503" s="4" t="s">
        <v>8929</v>
      </c>
      <c r="J503" s="4" t="s">
        <v>7577</v>
      </c>
    </row>
    <row r="504" spans="1:10" x14ac:dyDescent="0.2">
      <c r="A504" s="4" t="s">
        <v>1108</v>
      </c>
      <c r="B504" s="4" t="s">
        <v>1109</v>
      </c>
      <c r="C504" s="4" t="s">
        <v>1088</v>
      </c>
      <c r="D504" s="4" t="s">
        <v>4374</v>
      </c>
      <c r="E504" s="4" t="s">
        <v>7577</v>
      </c>
      <c r="F504" s="4" t="s">
        <v>7577</v>
      </c>
      <c r="G504" s="4" t="s">
        <v>7577</v>
      </c>
      <c r="H504" s="4" t="s">
        <v>214</v>
      </c>
      <c r="I504" s="4" t="s">
        <v>8918</v>
      </c>
      <c r="J504" s="4" t="s">
        <v>7577</v>
      </c>
    </row>
    <row r="505" spans="1:10" x14ac:dyDescent="0.2">
      <c r="A505" s="4" t="s">
        <v>1110</v>
      </c>
      <c r="B505" s="4" t="s">
        <v>1111</v>
      </c>
      <c r="C505" s="4" t="s">
        <v>857</v>
      </c>
      <c r="D505" s="4" t="s">
        <v>2652</v>
      </c>
      <c r="E505" s="4" t="s">
        <v>7606</v>
      </c>
      <c r="F505" s="4" t="s">
        <v>9051</v>
      </c>
      <c r="G505" s="4" t="s">
        <v>7577</v>
      </c>
      <c r="H505" s="4" t="s">
        <v>214</v>
      </c>
      <c r="I505" s="4" t="s">
        <v>8916</v>
      </c>
      <c r="J505" s="4" t="s">
        <v>7577</v>
      </c>
    </row>
    <row r="506" spans="1:10" x14ac:dyDescent="0.2">
      <c r="A506" s="4" t="s">
        <v>1112</v>
      </c>
      <c r="B506" s="4" t="s">
        <v>1113</v>
      </c>
      <c r="C506" s="4" t="s">
        <v>1110</v>
      </c>
      <c r="D506" s="4" t="s">
        <v>4035</v>
      </c>
      <c r="E506" s="4" t="s">
        <v>9052</v>
      </c>
      <c r="F506" s="4" t="s">
        <v>7906</v>
      </c>
      <c r="G506" s="4" t="s">
        <v>9053</v>
      </c>
      <c r="H506" s="4" t="s">
        <v>214</v>
      </c>
      <c r="I506" s="4" t="s">
        <v>8916</v>
      </c>
      <c r="J506" s="4" t="s">
        <v>7577</v>
      </c>
    </row>
    <row r="507" spans="1:10" x14ac:dyDescent="0.2">
      <c r="A507" s="4" t="s">
        <v>1114</v>
      </c>
      <c r="B507" s="4" t="s">
        <v>1115</v>
      </c>
      <c r="C507" s="4" t="s">
        <v>1112</v>
      </c>
      <c r="D507" s="4" t="s">
        <v>4374</v>
      </c>
      <c r="E507" s="4" t="s">
        <v>7577</v>
      </c>
      <c r="F507" s="4" t="s">
        <v>7577</v>
      </c>
      <c r="G507" s="4" t="s">
        <v>7577</v>
      </c>
      <c r="H507" s="4" t="s">
        <v>214</v>
      </c>
      <c r="I507" s="4" t="s">
        <v>8916</v>
      </c>
      <c r="J507" s="4" t="s">
        <v>7577</v>
      </c>
    </row>
    <row r="508" spans="1:10" x14ac:dyDescent="0.2">
      <c r="A508" s="4" t="s">
        <v>1116</v>
      </c>
      <c r="B508" s="4" t="s">
        <v>1117</v>
      </c>
      <c r="C508" s="4" t="s">
        <v>1112</v>
      </c>
      <c r="D508" s="4" t="s">
        <v>4374</v>
      </c>
      <c r="E508" s="4" t="s">
        <v>7577</v>
      </c>
      <c r="F508" s="4" t="s">
        <v>7577</v>
      </c>
      <c r="G508" s="4" t="s">
        <v>7577</v>
      </c>
      <c r="H508" s="4" t="s">
        <v>214</v>
      </c>
      <c r="I508" s="4" t="s">
        <v>8916</v>
      </c>
      <c r="J508" s="4" t="s">
        <v>7577</v>
      </c>
    </row>
    <row r="509" spans="1:10" x14ac:dyDescent="0.2">
      <c r="A509" s="4" t="s">
        <v>1118</v>
      </c>
      <c r="B509" s="4" t="s">
        <v>1119</v>
      </c>
      <c r="C509" s="4" t="s">
        <v>1112</v>
      </c>
      <c r="D509" s="4" t="s">
        <v>4374</v>
      </c>
      <c r="E509" s="4" t="s">
        <v>7577</v>
      </c>
      <c r="F509" s="4" t="s">
        <v>7577</v>
      </c>
      <c r="G509" s="4" t="s">
        <v>7577</v>
      </c>
      <c r="H509" s="4" t="s">
        <v>214</v>
      </c>
      <c r="I509" s="4" t="s">
        <v>8916</v>
      </c>
      <c r="J509" s="4" t="s">
        <v>7577</v>
      </c>
    </row>
    <row r="510" spans="1:10" x14ac:dyDescent="0.2">
      <c r="A510" s="4" t="s">
        <v>1120</v>
      </c>
      <c r="B510" s="4" t="s">
        <v>1121</v>
      </c>
      <c r="C510" s="4" t="s">
        <v>1112</v>
      </c>
      <c r="D510" s="4" t="s">
        <v>4374</v>
      </c>
      <c r="E510" s="4" t="s">
        <v>7577</v>
      </c>
      <c r="F510" s="4" t="s">
        <v>7577</v>
      </c>
      <c r="G510" s="4" t="s">
        <v>7577</v>
      </c>
      <c r="H510" s="4" t="s">
        <v>214</v>
      </c>
      <c r="I510" s="4" t="s">
        <v>8918</v>
      </c>
      <c r="J510" s="4" t="s">
        <v>7577</v>
      </c>
    </row>
    <row r="511" spans="1:10" x14ac:dyDescent="0.2">
      <c r="A511" s="4" t="s">
        <v>1122</v>
      </c>
      <c r="B511" s="4" t="s">
        <v>1123</v>
      </c>
      <c r="C511" s="4" t="s">
        <v>1110</v>
      </c>
      <c r="D511" s="4" t="s">
        <v>4035</v>
      </c>
      <c r="E511" s="4" t="s">
        <v>9054</v>
      </c>
      <c r="F511" s="4" t="s">
        <v>7907</v>
      </c>
      <c r="G511" s="4" t="s">
        <v>9055</v>
      </c>
      <c r="H511" s="4" t="s">
        <v>214</v>
      </c>
      <c r="I511" s="4" t="s">
        <v>8916</v>
      </c>
      <c r="J511" s="4" t="s">
        <v>7577</v>
      </c>
    </row>
    <row r="512" spans="1:10" x14ac:dyDescent="0.2">
      <c r="A512" s="4" t="s">
        <v>1124</v>
      </c>
      <c r="B512" s="4" t="s">
        <v>1125</v>
      </c>
      <c r="C512" s="4" t="s">
        <v>1122</v>
      </c>
      <c r="D512" s="4" t="s">
        <v>4374</v>
      </c>
      <c r="E512" s="4" t="s">
        <v>7577</v>
      </c>
      <c r="F512" s="4" t="s">
        <v>7577</v>
      </c>
      <c r="G512" s="4" t="s">
        <v>7577</v>
      </c>
      <c r="H512" s="4" t="s">
        <v>214</v>
      </c>
      <c r="I512" s="4" t="s">
        <v>8916</v>
      </c>
      <c r="J512" s="4" t="s">
        <v>7577</v>
      </c>
    </row>
    <row r="513" spans="1:10" x14ac:dyDescent="0.2">
      <c r="A513" s="4" t="s">
        <v>1126</v>
      </c>
      <c r="B513" s="4" t="s">
        <v>1127</v>
      </c>
      <c r="C513" s="4" t="s">
        <v>1122</v>
      </c>
      <c r="D513" s="4" t="s">
        <v>4374</v>
      </c>
      <c r="E513" s="4" t="s">
        <v>7577</v>
      </c>
      <c r="F513" s="4" t="s">
        <v>7577</v>
      </c>
      <c r="G513" s="4" t="s">
        <v>7577</v>
      </c>
      <c r="H513" s="4" t="s">
        <v>214</v>
      </c>
      <c r="I513" s="4" t="s">
        <v>8916</v>
      </c>
      <c r="J513" s="4" t="s">
        <v>7577</v>
      </c>
    </row>
    <row r="514" spans="1:10" x14ac:dyDescent="0.2">
      <c r="A514" s="4" t="s">
        <v>1128</v>
      </c>
      <c r="B514" s="4" t="s">
        <v>1129</v>
      </c>
      <c r="C514" s="4" t="s">
        <v>1122</v>
      </c>
      <c r="D514" s="4" t="s">
        <v>4374</v>
      </c>
      <c r="E514" s="4" t="s">
        <v>7577</v>
      </c>
      <c r="F514" s="4" t="s">
        <v>7908</v>
      </c>
      <c r="G514" s="4" t="s">
        <v>7577</v>
      </c>
      <c r="H514" s="4" t="s">
        <v>214</v>
      </c>
      <c r="I514" s="4" t="s">
        <v>8916</v>
      </c>
      <c r="J514" s="4" t="s">
        <v>7577</v>
      </c>
    </row>
    <row r="515" spans="1:10" x14ac:dyDescent="0.2">
      <c r="A515" s="4" t="s">
        <v>1130</v>
      </c>
      <c r="B515" s="4" t="s">
        <v>1131</v>
      </c>
      <c r="C515" s="4" t="s">
        <v>1122</v>
      </c>
      <c r="D515" s="4" t="s">
        <v>4374</v>
      </c>
      <c r="E515" s="4" t="s">
        <v>7577</v>
      </c>
      <c r="F515" s="4" t="s">
        <v>7909</v>
      </c>
      <c r="G515" s="4" t="s">
        <v>7577</v>
      </c>
      <c r="H515" s="4" t="s">
        <v>214</v>
      </c>
      <c r="I515" s="4" t="s">
        <v>8932</v>
      </c>
      <c r="J515" s="4" t="s">
        <v>7577</v>
      </c>
    </row>
    <row r="516" spans="1:10" x14ac:dyDescent="0.2">
      <c r="A516" s="4" t="s">
        <v>1132</v>
      </c>
      <c r="B516" s="4" t="s">
        <v>1133</v>
      </c>
      <c r="C516" s="4" t="s">
        <v>1122</v>
      </c>
      <c r="D516" s="4" t="s">
        <v>4374</v>
      </c>
      <c r="E516" s="4" t="s">
        <v>7577</v>
      </c>
      <c r="F516" s="4" t="s">
        <v>7577</v>
      </c>
      <c r="G516" s="4" t="s">
        <v>7577</v>
      </c>
      <c r="H516" s="4" t="s">
        <v>214</v>
      </c>
      <c r="I516" s="4" t="s">
        <v>8918</v>
      </c>
      <c r="J516" s="4" t="s">
        <v>7577</v>
      </c>
    </row>
    <row r="517" spans="1:10" x14ac:dyDescent="0.2">
      <c r="A517" s="4" t="s">
        <v>1134</v>
      </c>
      <c r="B517" s="4" t="s">
        <v>1135</v>
      </c>
      <c r="C517" s="4" t="s">
        <v>1110</v>
      </c>
      <c r="D517" s="4" t="s">
        <v>4035</v>
      </c>
      <c r="E517" s="4" t="s">
        <v>9056</v>
      </c>
      <c r="F517" s="4" t="s">
        <v>7910</v>
      </c>
      <c r="G517" s="4" t="s">
        <v>8758</v>
      </c>
      <c r="H517" s="4" t="s">
        <v>214</v>
      </c>
      <c r="I517" s="4" t="s">
        <v>8916</v>
      </c>
      <c r="J517" s="4" t="s">
        <v>7577</v>
      </c>
    </row>
    <row r="518" spans="1:10" x14ac:dyDescent="0.2">
      <c r="A518" s="4" t="s">
        <v>1136</v>
      </c>
      <c r="B518" s="4" t="s">
        <v>1137</v>
      </c>
      <c r="C518" s="4" t="s">
        <v>1134</v>
      </c>
      <c r="D518" s="4" t="s">
        <v>4374</v>
      </c>
      <c r="E518" s="4" t="s">
        <v>7577</v>
      </c>
      <c r="F518" s="4" t="s">
        <v>7577</v>
      </c>
      <c r="G518" s="4" t="s">
        <v>7577</v>
      </c>
      <c r="H518" s="4" t="s">
        <v>214</v>
      </c>
      <c r="I518" s="4" t="s">
        <v>8916</v>
      </c>
      <c r="J518" s="4" t="s">
        <v>7577</v>
      </c>
    </row>
    <row r="519" spans="1:10" x14ac:dyDescent="0.2">
      <c r="A519" s="4" t="s">
        <v>1138</v>
      </c>
      <c r="B519" s="4" t="s">
        <v>1139</v>
      </c>
      <c r="C519" s="4" t="s">
        <v>1134</v>
      </c>
      <c r="D519" s="4" t="s">
        <v>4374</v>
      </c>
      <c r="E519" s="4" t="s">
        <v>7577</v>
      </c>
      <c r="F519" s="4" t="s">
        <v>7911</v>
      </c>
      <c r="G519" s="4" t="s">
        <v>7577</v>
      </c>
      <c r="H519" s="4" t="s">
        <v>214</v>
      </c>
      <c r="I519" s="4" t="s">
        <v>8916</v>
      </c>
      <c r="J519" s="4" t="s">
        <v>7577</v>
      </c>
    </row>
    <row r="520" spans="1:10" x14ac:dyDescent="0.2">
      <c r="A520" s="4" t="s">
        <v>1140</v>
      </c>
      <c r="B520" s="4" t="s">
        <v>1141</v>
      </c>
      <c r="C520" s="4" t="s">
        <v>1134</v>
      </c>
      <c r="D520" s="4" t="s">
        <v>4374</v>
      </c>
      <c r="E520" s="4" t="s">
        <v>7577</v>
      </c>
      <c r="F520" s="4" t="s">
        <v>7577</v>
      </c>
      <c r="G520" s="4" t="s">
        <v>7577</v>
      </c>
      <c r="H520" s="4" t="s">
        <v>214</v>
      </c>
      <c r="I520" s="4" t="s">
        <v>8916</v>
      </c>
      <c r="J520" s="4" t="s">
        <v>7577</v>
      </c>
    </row>
    <row r="521" spans="1:10" x14ac:dyDescent="0.2">
      <c r="A521" s="4" t="s">
        <v>1142</v>
      </c>
      <c r="B521" s="4" t="s">
        <v>1143</v>
      </c>
      <c r="C521" s="4" t="s">
        <v>1134</v>
      </c>
      <c r="D521" s="4" t="s">
        <v>4374</v>
      </c>
      <c r="E521" s="4" t="s">
        <v>7577</v>
      </c>
      <c r="F521" s="4" t="s">
        <v>7577</v>
      </c>
      <c r="G521" s="4" t="s">
        <v>7577</v>
      </c>
      <c r="H521" s="4" t="s">
        <v>214</v>
      </c>
      <c r="I521" s="4" t="s">
        <v>8918</v>
      </c>
      <c r="J521" s="4" t="s">
        <v>7577</v>
      </c>
    </row>
    <row r="522" spans="1:10" x14ac:dyDescent="0.2">
      <c r="A522" s="4" t="s">
        <v>1144</v>
      </c>
      <c r="B522" s="4" t="s">
        <v>1145</v>
      </c>
      <c r="C522" s="4" t="s">
        <v>857</v>
      </c>
      <c r="D522" s="4" t="s">
        <v>2652</v>
      </c>
      <c r="E522" s="4" t="s">
        <v>7607</v>
      </c>
      <c r="F522" s="4" t="s">
        <v>9057</v>
      </c>
      <c r="G522" s="4" t="s">
        <v>7577</v>
      </c>
      <c r="H522" s="4" t="s">
        <v>214</v>
      </c>
      <c r="I522" s="4" t="s">
        <v>8916</v>
      </c>
      <c r="J522" s="4" t="s">
        <v>7577</v>
      </c>
    </row>
    <row r="523" spans="1:10" x14ac:dyDescent="0.2">
      <c r="A523" s="4" t="s">
        <v>1146</v>
      </c>
      <c r="B523" s="4" t="s">
        <v>1147</v>
      </c>
      <c r="C523" s="4" t="s">
        <v>1144</v>
      </c>
      <c r="D523" s="4" t="s">
        <v>4035</v>
      </c>
      <c r="E523" s="4" t="s">
        <v>9058</v>
      </c>
      <c r="F523" s="4" t="s">
        <v>7912</v>
      </c>
      <c r="G523" s="4" t="s">
        <v>9059</v>
      </c>
      <c r="H523" s="4" t="s">
        <v>214</v>
      </c>
      <c r="I523" s="4" t="s">
        <v>8916</v>
      </c>
      <c r="J523" s="4" t="s">
        <v>7577</v>
      </c>
    </row>
    <row r="524" spans="1:10" x14ac:dyDescent="0.2">
      <c r="A524" s="4" t="s">
        <v>1148</v>
      </c>
      <c r="B524" s="4" t="s">
        <v>1149</v>
      </c>
      <c r="C524" s="4" t="s">
        <v>1146</v>
      </c>
      <c r="D524" s="4" t="s">
        <v>4374</v>
      </c>
      <c r="E524" s="4" t="s">
        <v>7577</v>
      </c>
      <c r="F524" s="4" t="s">
        <v>7913</v>
      </c>
      <c r="G524" s="4" t="s">
        <v>7577</v>
      </c>
      <c r="H524" s="4" t="s">
        <v>214</v>
      </c>
      <c r="I524" s="4" t="s">
        <v>8916</v>
      </c>
      <c r="J524" s="4" t="s">
        <v>7577</v>
      </c>
    </row>
    <row r="525" spans="1:10" x14ac:dyDescent="0.2">
      <c r="A525" s="4" t="s">
        <v>1150</v>
      </c>
      <c r="B525" s="4" t="s">
        <v>1151</v>
      </c>
      <c r="C525" s="4" t="s">
        <v>1146</v>
      </c>
      <c r="D525" s="4" t="s">
        <v>4374</v>
      </c>
      <c r="E525" s="4" t="s">
        <v>7577</v>
      </c>
      <c r="F525" s="4" t="s">
        <v>7577</v>
      </c>
      <c r="G525" s="4" t="s">
        <v>7577</v>
      </c>
      <c r="H525" s="4" t="s">
        <v>214</v>
      </c>
      <c r="I525" s="4" t="s">
        <v>8916</v>
      </c>
      <c r="J525" s="4" t="s">
        <v>7577</v>
      </c>
    </row>
    <row r="526" spans="1:10" x14ac:dyDescent="0.2">
      <c r="A526" s="4" t="s">
        <v>1152</v>
      </c>
      <c r="B526" s="4" t="s">
        <v>1153</v>
      </c>
      <c r="C526" s="4" t="s">
        <v>1146</v>
      </c>
      <c r="D526" s="4" t="s">
        <v>4374</v>
      </c>
      <c r="E526" s="4" t="s">
        <v>7577</v>
      </c>
      <c r="F526" s="4" t="s">
        <v>7914</v>
      </c>
      <c r="G526" s="4" t="s">
        <v>7577</v>
      </c>
      <c r="H526" s="4" t="s">
        <v>214</v>
      </c>
      <c r="I526" s="4" t="s">
        <v>8972</v>
      </c>
      <c r="J526" s="4" t="s">
        <v>7577</v>
      </c>
    </row>
    <row r="527" spans="1:10" x14ac:dyDescent="0.2">
      <c r="A527" s="4" t="s">
        <v>1154</v>
      </c>
      <c r="B527" s="4" t="s">
        <v>1155</v>
      </c>
      <c r="C527" s="4" t="s">
        <v>1146</v>
      </c>
      <c r="D527" s="4" t="s">
        <v>4374</v>
      </c>
      <c r="E527" s="4" t="s">
        <v>7577</v>
      </c>
      <c r="F527" s="4" t="s">
        <v>7577</v>
      </c>
      <c r="G527" s="4" t="s">
        <v>7577</v>
      </c>
      <c r="H527" s="4" t="s">
        <v>214</v>
      </c>
      <c r="I527" s="4" t="s">
        <v>8918</v>
      </c>
      <c r="J527" s="4" t="s">
        <v>7577</v>
      </c>
    </row>
    <row r="528" spans="1:10" x14ac:dyDescent="0.2">
      <c r="A528" s="4" t="s">
        <v>1156</v>
      </c>
      <c r="B528" s="4" t="s">
        <v>1157</v>
      </c>
      <c r="C528" s="4" t="s">
        <v>1144</v>
      </c>
      <c r="D528" s="4" t="s">
        <v>4035</v>
      </c>
      <c r="E528" s="4" t="s">
        <v>9060</v>
      </c>
      <c r="F528" s="4" t="s">
        <v>7915</v>
      </c>
      <c r="G528" s="4" t="s">
        <v>9061</v>
      </c>
      <c r="H528" s="4" t="s">
        <v>214</v>
      </c>
      <c r="I528" s="4" t="s">
        <v>8916</v>
      </c>
      <c r="J528" s="4" t="s">
        <v>7577</v>
      </c>
    </row>
    <row r="529" spans="1:10" x14ac:dyDescent="0.2">
      <c r="A529" s="4" t="s">
        <v>1158</v>
      </c>
      <c r="B529" s="4" t="s">
        <v>1159</v>
      </c>
      <c r="C529" s="4" t="s">
        <v>1156</v>
      </c>
      <c r="D529" s="4" t="s">
        <v>4374</v>
      </c>
      <c r="E529" s="4" t="s">
        <v>7577</v>
      </c>
      <c r="F529" s="4" t="s">
        <v>7916</v>
      </c>
      <c r="G529" s="4" t="s">
        <v>7577</v>
      </c>
      <c r="H529" s="4" t="s">
        <v>214</v>
      </c>
      <c r="I529" s="4" t="s">
        <v>8916</v>
      </c>
      <c r="J529" s="4" t="s">
        <v>7577</v>
      </c>
    </row>
    <row r="530" spans="1:10" x14ac:dyDescent="0.2">
      <c r="A530" s="4" t="s">
        <v>1160</v>
      </c>
      <c r="B530" s="4" t="s">
        <v>1161</v>
      </c>
      <c r="C530" s="4" t="s">
        <v>1156</v>
      </c>
      <c r="D530" s="4" t="s">
        <v>4374</v>
      </c>
      <c r="E530" s="4" t="s">
        <v>7577</v>
      </c>
      <c r="F530" s="4" t="s">
        <v>7577</v>
      </c>
      <c r="G530" s="4" t="s">
        <v>7577</v>
      </c>
      <c r="H530" s="4" t="s">
        <v>214</v>
      </c>
      <c r="I530" s="4" t="s">
        <v>8918</v>
      </c>
      <c r="J530" s="4" t="s">
        <v>7577</v>
      </c>
    </row>
    <row r="531" spans="1:10" x14ac:dyDescent="0.2">
      <c r="A531" s="4" t="s">
        <v>1162</v>
      </c>
      <c r="B531" s="4" t="s">
        <v>1163</v>
      </c>
      <c r="C531" s="4" t="s">
        <v>1144</v>
      </c>
      <c r="D531" s="4" t="s">
        <v>4035</v>
      </c>
      <c r="E531" s="4" t="s">
        <v>9062</v>
      </c>
      <c r="F531" s="4" t="s">
        <v>7917</v>
      </c>
      <c r="G531" s="4" t="s">
        <v>9063</v>
      </c>
      <c r="H531" s="4" t="s">
        <v>214</v>
      </c>
      <c r="I531" s="4" t="s">
        <v>8916</v>
      </c>
      <c r="J531" s="4" t="s">
        <v>7577</v>
      </c>
    </row>
    <row r="532" spans="1:10" x14ac:dyDescent="0.2">
      <c r="A532" s="4" t="s">
        <v>1164</v>
      </c>
      <c r="B532" s="4" t="s">
        <v>1165</v>
      </c>
      <c r="C532" s="4" t="s">
        <v>1162</v>
      </c>
      <c r="D532" s="4" t="s">
        <v>4374</v>
      </c>
      <c r="E532" s="4" t="s">
        <v>7577</v>
      </c>
      <c r="F532" s="4" t="s">
        <v>7577</v>
      </c>
      <c r="G532" s="4" t="s">
        <v>7577</v>
      </c>
      <c r="H532" s="4" t="s">
        <v>214</v>
      </c>
      <c r="I532" s="4" t="s">
        <v>8916</v>
      </c>
      <c r="J532" s="4" t="s">
        <v>7577</v>
      </c>
    </row>
    <row r="533" spans="1:10" x14ac:dyDescent="0.2">
      <c r="A533" s="4" t="s">
        <v>1166</v>
      </c>
      <c r="B533" s="4" t="s">
        <v>1167</v>
      </c>
      <c r="C533" s="4" t="s">
        <v>1162</v>
      </c>
      <c r="D533" s="4" t="s">
        <v>4374</v>
      </c>
      <c r="E533" s="4" t="s">
        <v>7577</v>
      </c>
      <c r="F533" s="4" t="s">
        <v>7577</v>
      </c>
      <c r="G533" s="4" t="s">
        <v>7577</v>
      </c>
      <c r="H533" s="4" t="s">
        <v>214</v>
      </c>
      <c r="I533" s="4" t="s">
        <v>8916</v>
      </c>
      <c r="J533" s="4" t="s">
        <v>7577</v>
      </c>
    </row>
    <row r="534" spans="1:10" x14ac:dyDescent="0.2">
      <c r="A534" s="4" t="s">
        <v>1168</v>
      </c>
      <c r="B534" s="4" t="s">
        <v>1169</v>
      </c>
      <c r="C534" s="4" t="s">
        <v>1162</v>
      </c>
      <c r="D534" s="4" t="s">
        <v>4374</v>
      </c>
      <c r="E534" s="4" t="s">
        <v>7577</v>
      </c>
      <c r="F534" s="4" t="s">
        <v>7577</v>
      </c>
      <c r="G534" s="4" t="s">
        <v>7577</v>
      </c>
      <c r="H534" s="4" t="s">
        <v>214</v>
      </c>
      <c r="I534" s="4" t="s">
        <v>8916</v>
      </c>
      <c r="J534" s="4" t="s">
        <v>7577</v>
      </c>
    </row>
    <row r="535" spans="1:10" x14ac:dyDescent="0.2">
      <c r="A535" s="4" t="s">
        <v>1170</v>
      </c>
      <c r="B535" s="4" t="s">
        <v>1171</v>
      </c>
      <c r="C535" s="4" t="s">
        <v>1162</v>
      </c>
      <c r="D535" s="4" t="s">
        <v>4374</v>
      </c>
      <c r="E535" s="4" t="s">
        <v>7577</v>
      </c>
      <c r="F535" s="4" t="s">
        <v>7577</v>
      </c>
      <c r="G535" s="4" t="s">
        <v>7577</v>
      </c>
      <c r="H535" s="4" t="s">
        <v>214</v>
      </c>
      <c r="I535" s="4" t="s">
        <v>8916</v>
      </c>
      <c r="J535" s="4" t="s">
        <v>7577</v>
      </c>
    </row>
    <row r="536" spans="1:10" x14ac:dyDescent="0.2">
      <c r="A536" s="4" t="s">
        <v>1172</v>
      </c>
      <c r="B536" s="4" t="s">
        <v>1173</v>
      </c>
      <c r="C536" s="4" t="s">
        <v>1162</v>
      </c>
      <c r="D536" s="4" t="s">
        <v>4374</v>
      </c>
      <c r="E536" s="4" t="s">
        <v>7577</v>
      </c>
      <c r="F536" s="4" t="s">
        <v>7577</v>
      </c>
      <c r="G536" s="4" t="s">
        <v>7577</v>
      </c>
      <c r="H536" s="4" t="s">
        <v>214</v>
      </c>
      <c r="I536" s="4" t="s">
        <v>9064</v>
      </c>
      <c r="J536" s="4" t="s">
        <v>7577</v>
      </c>
    </row>
    <row r="537" spans="1:10" x14ac:dyDescent="0.2">
      <c r="A537" s="4" t="s">
        <v>1174</v>
      </c>
      <c r="B537" s="4" t="s">
        <v>1175</v>
      </c>
      <c r="C537" s="4" t="s">
        <v>1162</v>
      </c>
      <c r="D537" s="4" t="s">
        <v>4374</v>
      </c>
      <c r="E537" s="4" t="s">
        <v>7577</v>
      </c>
      <c r="F537" s="4" t="s">
        <v>7577</v>
      </c>
      <c r="G537" s="4" t="s">
        <v>7577</v>
      </c>
      <c r="H537" s="4" t="s">
        <v>214</v>
      </c>
      <c r="I537" s="4" t="s">
        <v>8918</v>
      </c>
      <c r="J537" s="4" t="s">
        <v>7577</v>
      </c>
    </row>
    <row r="538" spans="1:10" x14ac:dyDescent="0.2">
      <c r="A538" s="4" t="s">
        <v>9065</v>
      </c>
      <c r="B538" s="4" t="s">
        <v>9066</v>
      </c>
      <c r="C538" s="4" t="s">
        <v>1162</v>
      </c>
      <c r="D538" s="4" t="s">
        <v>4374</v>
      </c>
      <c r="E538" s="4" t="s">
        <v>7577</v>
      </c>
      <c r="F538" s="4" t="s">
        <v>7577</v>
      </c>
      <c r="G538" s="4" t="s">
        <v>7577</v>
      </c>
      <c r="H538" s="4" t="s">
        <v>214</v>
      </c>
      <c r="I538" s="4" t="s">
        <v>9067</v>
      </c>
      <c r="J538" s="4" t="s">
        <v>7577</v>
      </c>
    </row>
    <row r="539" spans="1:10" x14ac:dyDescent="0.2">
      <c r="A539" s="4" t="s">
        <v>1176</v>
      </c>
      <c r="B539" s="4" t="s">
        <v>1177</v>
      </c>
      <c r="C539" s="4" t="s">
        <v>1144</v>
      </c>
      <c r="D539" s="4" t="s">
        <v>4035</v>
      </c>
      <c r="E539" s="4" t="s">
        <v>9068</v>
      </c>
      <c r="F539" s="4" t="s">
        <v>7918</v>
      </c>
      <c r="G539" s="4" t="s">
        <v>9069</v>
      </c>
      <c r="H539" s="4" t="s">
        <v>214</v>
      </c>
      <c r="I539" s="4" t="s">
        <v>8916</v>
      </c>
      <c r="J539" s="4" t="s">
        <v>7577</v>
      </c>
    </row>
    <row r="540" spans="1:10" x14ac:dyDescent="0.2">
      <c r="A540" s="4" t="s">
        <v>1178</v>
      </c>
      <c r="B540" s="4" t="s">
        <v>1179</v>
      </c>
      <c r="C540" s="4" t="s">
        <v>1176</v>
      </c>
      <c r="D540" s="4" t="s">
        <v>4374</v>
      </c>
      <c r="E540" s="4" t="s">
        <v>7577</v>
      </c>
      <c r="F540" s="4" t="s">
        <v>7577</v>
      </c>
      <c r="G540" s="4" t="s">
        <v>7577</v>
      </c>
      <c r="H540" s="4" t="s">
        <v>214</v>
      </c>
      <c r="I540" s="4" t="s">
        <v>8916</v>
      </c>
      <c r="J540" s="4" t="s">
        <v>7577</v>
      </c>
    </row>
    <row r="541" spans="1:10" x14ac:dyDescent="0.2">
      <c r="A541" s="4" t="s">
        <v>1180</v>
      </c>
      <c r="B541" s="4" t="s">
        <v>1181</v>
      </c>
      <c r="C541" s="4" t="s">
        <v>1176</v>
      </c>
      <c r="D541" s="4" t="s">
        <v>4374</v>
      </c>
      <c r="E541" s="4" t="s">
        <v>7577</v>
      </c>
      <c r="F541" s="4" t="s">
        <v>7919</v>
      </c>
      <c r="G541" s="4" t="s">
        <v>7577</v>
      </c>
      <c r="H541" s="4" t="s">
        <v>214</v>
      </c>
      <c r="I541" s="4" t="s">
        <v>8916</v>
      </c>
      <c r="J541" s="4" t="s">
        <v>7577</v>
      </c>
    </row>
    <row r="542" spans="1:10" x14ac:dyDescent="0.2">
      <c r="A542" s="4" t="s">
        <v>1182</v>
      </c>
      <c r="B542" s="4" t="s">
        <v>1183</v>
      </c>
      <c r="C542" s="4" t="s">
        <v>1176</v>
      </c>
      <c r="D542" s="4" t="s">
        <v>4374</v>
      </c>
      <c r="E542" s="4" t="s">
        <v>7577</v>
      </c>
      <c r="F542" s="4" t="s">
        <v>7577</v>
      </c>
      <c r="G542" s="4" t="s">
        <v>7577</v>
      </c>
      <c r="H542" s="4" t="s">
        <v>214</v>
      </c>
      <c r="I542" s="4" t="s">
        <v>8917</v>
      </c>
      <c r="J542" s="4" t="s">
        <v>7577</v>
      </c>
    </row>
    <row r="543" spans="1:10" x14ac:dyDescent="0.2">
      <c r="A543" s="4" t="s">
        <v>1184</v>
      </c>
      <c r="B543" s="4" t="s">
        <v>1185</v>
      </c>
      <c r="C543" s="4" t="s">
        <v>1176</v>
      </c>
      <c r="D543" s="4" t="s">
        <v>4374</v>
      </c>
      <c r="E543" s="4" t="s">
        <v>7577</v>
      </c>
      <c r="F543" s="4" t="s">
        <v>7920</v>
      </c>
      <c r="G543" s="4" t="s">
        <v>7577</v>
      </c>
      <c r="H543" s="4" t="s">
        <v>214</v>
      </c>
      <c r="I543" s="4" t="s">
        <v>8926</v>
      </c>
      <c r="J543" s="4" t="s">
        <v>7577</v>
      </c>
    </row>
    <row r="544" spans="1:10" x14ac:dyDescent="0.2">
      <c r="A544" s="4" t="s">
        <v>1186</v>
      </c>
      <c r="B544" s="4" t="s">
        <v>1187</v>
      </c>
      <c r="C544" s="4" t="s">
        <v>1176</v>
      </c>
      <c r="D544" s="4" t="s">
        <v>4374</v>
      </c>
      <c r="E544" s="4" t="s">
        <v>7577</v>
      </c>
      <c r="F544" s="4" t="s">
        <v>7577</v>
      </c>
      <c r="G544" s="4" t="s">
        <v>7577</v>
      </c>
      <c r="H544" s="4" t="s">
        <v>214</v>
      </c>
      <c r="I544" s="4" t="s">
        <v>8918</v>
      </c>
      <c r="J544" s="4" t="s">
        <v>7577</v>
      </c>
    </row>
    <row r="545" spans="1:10" x14ac:dyDescent="0.2">
      <c r="A545" s="4" t="s">
        <v>1188</v>
      </c>
      <c r="B545" s="4" t="s">
        <v>1189</v>
      </c>
      <c r="C545" s="4" t="s">
        <v>1144</v>
      </c>
      <c r="D545" s="4" t="s">
        <v>4035</v>
      </c>
      <c r="E545" s="4" t="s">
        <v>9070</v>
      </c>
      <c r="F545" s="4" t="s">
        <v>7921</v>
      </c>
      <c r="G545" s="4" t="s">
        <v>9071</v>
      </c>
      <c r="H545" s="4" t="s">
        <v>214</v>
      </c>
      <c r="I545" s="4" t="s">
        <v>8916</v>
      </c>
      <c r="J545" s="4" t="s">
        <v>7577</v>
      </c>
    </row>
    <row r="546" spans="1:10" x14ac:dyDescent="0.2">
      <c r="A546" s="4" t="s">
        <v>1190</v>
      </c>
      <c r="B546" s="4" t="s">
        <v>1191</v>
      </c>
      <c r="C546" s="4" t="s">
        <v>1188</v>
      </c>
      <c r="D546" s="4" t="s">
        <v>4374</v>
      </c>
      <c r="E546" s="4" t="s">
        <v>7577</v>
      </c>
      <c r="F546" s="4" t="s">
        <v>7577</v>
      </c>
      <c r="G546" s="4" t="s">
        <v>7577</v>
      </c>
      <c r="H546" s="4" t="s">
        <v>214</v>
      </c>
      <c r="I546" s="4" t="s">
        <v>8916</v>
      </c>
      <c r="J546" s="4" t="s">
        <v>7577</v>
      </c>
    </row>
    <row r="547" spans="1:10" x14ac:dyDescent="0.2">
      <c r="A547" s="4" t="s">
        <v>1192</v>
      </c>
      <c r="B547" s="4" t="s">
        <v>1193</v>
      </c>
      <c r="C547" s="4" t="s">
        <v>1188</v>
      </c>
      <c r="D547" s="4" t="s">
        <v>4374</v>
      </c>
      <c r="E547" s="4" t="s">
        <v>7577</v>
      </c>
      <c r="F547" s="4" t="s">
        <v>7922</v>
      </c>
      <c r="G547" s="4" t="s">
        <v>7577</v>
      </c>
      <c r="H547" s="4" t="s">
        <v>214</v>
      </c>
      <c r="I547" s="4" t="s">
        <v>8916</v>
      </c>
      <c r="J547" s="4" t="s">
        <v>7577</v>
      </c>
    </row>
    <row r="548" spans="1:10" x14ac:dyDescent="0.2">
      <c r="A548" s="4" t="s">
        <v>1194</v>
      </c>
      <c r="B548" s="4" t="s">
        <v>1195</v>
      </c>
      <c r="C548" s="4" t="s">
        <v>1188</v>
      </c>
      <c r="D548" s="4" t="s">
        <v>4374</v>
      </c>
      <c r="E548" s="4" t="s">
        <v>7577</v>
      </c>
      <c r="F548" s="4" t="s">
        <v>7577</v>
      </c>
      <c r="G548" s="4" t="s">
        <v>7577</v>
      </c>
      <c r="H548" s="4" t="s">
        <v>214</v>
      </c>
      <c r="I548" s="4" t="s">
        <v>8916</v>
      </c>
      <c r="J548" s="4" t="s">
        <v>7577</v>
      </c>
    </row>
    <row r="549" spans="1:10" x14ac:dyDescent="0.2">
      <c r="A549" s="4" t="s">
        <v>1196</v>
      </c>
      <c r="B549" s="4" t="s">
        <v>1197</v>
      </c>
      <c r="C549" s="4" t="s">
        <v>1188</v>
      </c>
      <c r="D549" s="4" t="s">
        <v>4374</v>
      </c>
      <c r="E549" s="4" t="s">
        <v>7577</v>
      </c>
      <c r="F549" s="4" t="s">
        <v>7577</v>
      </c>
      <c r="G549" s="4" t="s">
        <v>7577</v>
      </c>
      <c r="H549" s="4" t="s">
        <v>214</v>
      </c>
      <c r="I549" s="4" t="s">
        <v>8917</v>
      </c>
      <c r="J549" s="4" t="s">
        <v>7577</v>
      </c>
    </row>
    <row r="550" spans="1:10" x14ac:dyDescent="0.2">
      <c r="A550" s="4" t="s">
        <v>1198</v>
      </c>
      <c r="B550" s="4" t="s">
        <v>1199</v>
      </c>
      <c r="C550" s="4" t="s">
        <v>1188</v>
      </c>
      <c r="D550" s="4" t="s">
        <v>4374</v>
      </c>
      <c r="E550" s="4" t="s">
        <v>7577</v>
      </c>
      <c r="F550" s="4" t="s">
        <v>7577</v>
      </c>
      <c r="G550" s="4" t="s">
        <v>7577</v>
      </c>
      <c r="H550" s="4" t="s">
        <v>214</v>
      </c>
      <c r="I550" s="4" t="s">
        <v>8917</v>
      </c>
      <c r="J550" s="4" t="s">
        <v>7577</v>
      </c>
    </row>
    <row r="551" spans="1:10" x14ac:dyDescent="0.2">
      <c r="A551" s="4" t="s">
        <v>1200</v>
      </c>
      <c r="B551" s="4" t="s">
        <v>1201</v>
      </c>
      <c r="C551" s="4" t="s">
        <v>1188</v>
      </c>
      <c r="D551" s="4" t="s">
        <v>4374</v>
      </c>
      <c r="E551" s="4" t="s">
        <v>7577</v>
      </c>
      <c r="F551" s="4" t="s">
        <v>7923</v>
      </c>
      <c r="G551" s="4" t="s">
        <v>7577</v>
      </c>
      <c r="H551" s="4" t="s">
        <v>214</v>
      </c>
      <c r="I551" s="4" t="s">
        <v>8917</v>
      </c>
      <c r="J551" s="4" t="s">
        <v>7577</v>
      </c>
    </row>
    <row r="552" spans="1:10" x14ac:dyDescent="0.2">
      <c r="A552" s="4" t="s">
        <v>1202</v>
      </c>
      <c r="B552" s="4" t="s">
        <v>1203</v>
      </c>
      <c r="C552" s="4" t="s">
        <v>1188</v>
      </c>
      <c r="D552" s="4" t="s">
        <v>4374</v>
      </c>
      <c r="E552" s="4" t="s">
        <v>7577</v>
      </c>
      <c r="F552" s="4" t="s">
        <v>7577</v>
      </c>
      <c r="G552" s="4" t="s">
        <v>7577</v>
      </c>
      <c r="H552" s="4" t="s">
        <v>214</v>
      </c>
      <c r="I552" s="4" t="s">
        <v>8917</v>
      </c>
      <c r="J552" s="4" t="s">
        <v>7577</v>
      </c>
    </row>
    <row r="553" spans="1:10" x14ac:dyDescent="0.2">
      <c r="A553" s="4" t="s">
        <v>1204</v>
      </c>
      <c r="B553" s="4" t="s">
        <v>1205</v>
      </c>
      <c r="C553" s="4" t="s">
        <v>1188</v>
      </c>
      <c r="D553" s="4" t="s">
        <v>4374</v>
      </c>
      <c r="E553" s="4" t="s">
        <v>7577</v>
      </c>
      <c r="F553" s="4" t="s">
        <v>7577</v>
      </c>
      <c r="G553" s="4" t="s">
        <v>7577</v>
      </c>
      <c r="H553" s="4" t="s">
        <v>214</v>
      </c>
      <c r="I553" s="4" t="s">
        <v>9072</v>
      </c>
      <c r="J553" s="4" t="s">
        <v>7577</v>
      </c>
    </row>
    <row r="554" spans="1:10" x14ac:dyDescent="0.2">
      <c r="A554" s="4" t="s">
        <v>1206</v>
      </c>
      <c r="B554" s="4" t="s">
        <v>1207</v>
      </c>
      <c r="C554" s="4" t="s">
        <v>1188</v>
      </c>
      <c r="D554" s="4" t="s">
        <v>4374</v>
      </c>
      <c r="E554" s="4" t="s">
        <v>7577</v>
      </c>
      <c r="F554" s="4" t="s">
        <v>7577</v>
      </c>
      <c r="G554" s="4" t="s">
        <v>7577</v>
      </c>
      <c r="H554" s="4" t="s">
        <v>214</v>
      </c>
      <c r="I554" s="4" t="s">
        <v>8918</v>
      </c>
      <c r="J554" s="4" t="s">
        <v>7577</v>
      </c>
    </row>
    <row r="555" spans="1:10" x14ac:dyDescent="0.2">
      <c r="A555" s="4" t="s">
        <v>1208</v>
      </c>
      <c r="B555" s="4" t="s">
        <v>1209</v>
      </c>
      <c r="C555" s="4" t="s">
        <v>1144</v>
      </c>
      <c r="D555" s="4" t="s">
        <v>4035</v>
      </c>
      <c r="E555" s="4" t="s">
        <v>9073</v>
      </c>
      <c r="F555" s="4" t="s">
        <v>7924</v>
      </c>
      <c r="G555" s="4" t="s">
        <v>9074</v>
      </c>
      <c r="H555" s="4" t="s">
        <v>214</v>
      </c>
      <c r="I555" s="4" t="s">
        <v>8916</v>
      </c>
      <c r="J555" s="4" t="s">
        <v>7577</v>
      </c>
    </row>
    <row r="556" spans="1:10" x14ac:dyDescent="0.2">
      <c r="A556" s="4" t="s">
        <v>1210</v>
      </c>
      <c r="B556" s="4" t="s">
        <v>1211</v>
      </c>
      <c r="C556" s="4" t="s">
        <v>1208</v>
      </c>
      <c r="D556" s="4" t="s">
        <v>4374</v>
      </c>
      <c r="E556" s="4" t="s">
        <v>7577</v>
      </c>
      <c r="F556" s="4" t="s">
        <v>7577</v>
      </c>
      <c r="G556" s="4" t="s">
        <v>7577</v>
      </c>
      <c r="H556" s="4" t="s">
        <v>214</v>
      </c>
      <c r="I556" s="4" t="s">
        <v>8916</v>
      </c>
      <c r="J556" s="4" t="s">
        <v>7577</v>
      </c>
    </row>
    <row r="557" spans="1:10" x14ac:dyDescent="0.2">
      <c r="A557" s="4" t="s">
        <v>1212</v>
      </c>
      <c r="B557" s="4" t="s">
        <v>1213</v>
      </c>
      <c r="C557" s="4" t="s">
        <v>1208</v>
      </c>
      <c r="D557" s="4" t="s">
        <v>4374</v>
      </c>
      <c r="E557" s="4" t="s">
        <v>7577</v>
      </c>
      <c r="F557" s="4" t="s">
        <v>7925</v>
      </c>
      <c r="G557" s="4" t="s">
        <v>7577</v>
      </c>
      <c r="H557" s="4" t="s">
        <v>214</v>
      </c>
      <c r="I557" s="4" t="s">
        <v>8916</v>
      </c>
      <c r="J557" s="4" t="s">
        <v>7577</v>
      </c>
    </row>
    <row r="558" spans="1:10" x14ac:dyDescent="0.2">
      <c r="A558" s="4" t="s">
        <v>1214</v>
      </c>
      <c r="B558" s="4" t="s">
        <v>1215</v>
      </c>
      <c r="C558" s="4" t="s">
        <v>1208</v>
      </c>
      <c r="D558" s="4" t="s">
        <v>4374</v>
      </c>
      <c r="E558" s="4" t="s">
        <v>7577</v>
      </c>
      <c r="F558" s="4" t="s">
        <v>7577</v>
      </c>
      <c r="G558" s="4" t="s">
        <v>7577</v>
      </c>
      <c r="H558" s="4" t="s">
        <v>214</v>
      </c>
      <c r="I558" s="4" t="s">
        <v>8916</v>
      </c>
      <c r="J558" s="4" t="s">
        <v>7577</v>
      </c>
    </row>
    <row r="559" spans="1:10" x14ac:dyDescent="0.2">
      <c r="A559" s="4" t="s">
        <v>1216</v>
      </c>
      <c r="B559" s="4" t="s">
        <v>1217</v>
      </c>
      <c r="C559" s="4" t="s">
        <v>1208</v>
      </c>
      <c r="D559" s="4" t="s">
        <v>4374</v>
      </c>
      <c r="E559" s="4" t="s">
        <v>7577</v>
      </c>
      <c r="F559" s="4" t="s">
        <v>7577</v>
      </c>
      <c r="G559" s="4" t="s">
        <v>7577</v>
      </c>
      <c r="H559" s="4" t="s">
        <v>214</v>
      </c>
      <c r="I559" s="4" t="s">
        <v>8916</v>
      </c>
      <c r="J559" s="4" t="s">
        <v>7577</v>
      </c>
    </row>
    <row r="560" spans="1:10" x14ac:dyDescent="0.2">
      <c r="A560" s="4" t="s">
        <v>1218</v>
      </c>
      <c r="B560" s="4" t="s">
        <v>1219</v>
      </c>
      <c r="C560" s="4" t="s">
        <v>1208</v>
      </c>
      <c r="D560" s="4" t="s">
        <v>4374</v>
      </c>
      <c r="E560" s="4" t="s">
        <v>7577</v>
      </c>
      <c r="F560" s="4" t="s">
        <v>7577</v>
      </c>
      <c r="G560" s="4" t="s">
        <v>7577</v>
      </c>
      <c r="H560" s="4" t="s">
        <v>214</v>
      </c>
      <c r="I560" s="4" t="s">
        <v>8916</v>
      </c>
      <c r="J560" s="4" t="s">
        <v>7577</v>
      </c>
    </row>
    <row r="561" spans="1:10" x14ac:dyDescent="0.2">
      <c r="A561" s="4" t="s">
        <v>1220</v>
      </c>
      <c r="B561" s="4" t="s">
        <v>1221</v>
      </c>
      <c r="C561" s="4" t="s">
        <v>1208</v>
      </c>
      <c r="D561" s="4" t="s">
        <v>4374</v>
      </c>
      <c r="E561" s="4" t="s">
        <v>7577</v>
      </c>
      <c r="F561" s="4" t="s">
        <v>7577</v>
      </c>
      <c r="G561" s="4" t="s">
        <v>7577</v>
      </c>
      <c r="H561" s="4" t="s">
        <v>214</v>
      </c>
      <c r="I561" s="4" t="s">
        <v>8917</v>
      </c>
      <c r="J561" s="4" t="s">
        <v>7577</v>
      </c>
    </row>
    <row r="562" spans="1:10" x14ac:dyDescent="0.2">
      <c r="A562" s="4" t="s">
        <v>1222</v>
      </c>
      <c r="B562" s="4" t="s">
        <v>1223</v>
      </c>
      <c r="C562" s="4" t="s">
        <v>1208</v>
      </c>
      <c r="D562" s="4" t="s">
        <v>4374</v>
      </c>
      <c r="E562" s="4" t="s">
        <v>7577</v>
      </c>
      <c r="F562" s="4" t="s">
        <v>7577</v>
      </c>
      <c r="G562" s="4" t="s">
        <v>7577</v>
      </c>
      <c r="H562" s="4" t="s">
        <v>214</v>
      </c>
      <c r="I562" s="4" t="s">
        <v>8917</v>
      </c>
      <c r="J562" s="4" t="s">
        <v>7577</v>
      </c>
    </row>
    <row r="563" spans="1:10" x14ac:dyDescent="0.2">
      <c r="A563" s="4" t="s">
        <v>1224</v>
      </c>
      <c r="B563" s="4" t="s">
        <v>1225</v>
      </c>
      <c r="C563" s="4" t="s">
        <v>1208</v>
      </c>
      <c r="D563" s="4" t="s">
        <v>4374</v>
      </c>
      <c r="E563" s="4" t="s">
        <v>7577</v>
      </c>
      <c r="F563" s="4" t="s">
        <v>7926</v>
      </c>
      <c r="G563" s="4" t="s">
        <v>7577</v>
      </c>
      <c r="H563" s="4" t="s">
        <v>214</v>
      </c>
      <c r="I563" s="4" t="s">
        <v>8917</v>
      </c>
      <c r="J563" s="4" t="s">
        <v>7577</v>
      </c>
    </row>
    <row r="564" spans="1:10" x14ac:dyDescent="0.2">
      <c r="A564" s="4" t="s">
        <v>1226</v>
      </c>
      <c r="B564" s="4" t="s">
        <v>1227</v>
      </c>
      <c r="C564" s="4" t="s">
        <v>1208</v>
      </c>
      <c r="D564" s="4" t="s">
        <v>4374</v>
      </c>
      <c r="E564" s="4" t="s">
        <v>7577</v>
      </c>
      <c r="F564" s="4" t="s">
        <v>7577</v>
      </c>
      <c r="G564" s="4" t="s">
        <v>7577</v>
      </c>
      <c r="H564" s="4" t="s">
        <v>214</v>
      </c>
      <c r="I564" s="4" t="s">
        <v>8917</v>
      </c>
      <c r="J564" s="4" t="s">
        <v>7577</v>
      </c>
    </row>
    <row r="565" spans="1:10" x14ac:dyDescent="0.2">
      <c r="A565" s="4" t="s">
        <v>1228</v>
      </c>
      <c r="B565" s="4" t="s">
        <v>1229</v>
      </c>
      <c r="C565" s="4" t="s">
        <v>1208</v>
      </c>
      <c r="D565" s="4" t="s">
        <v>4374</v>
      </c>
      <c r="E565" s="4" t="s">
        <v>7577</v>
      </c>
      <c r="F565" s="4" t="s">
        <v>7577</v>
      </c>
      <c r="G565" s="4" t="s">
        <v>7577</v>
      </c>
      <c r="H565" s="4" t="s">
        <v>214</v>
      </c>
      <c r="I565" s="4" t="s">
        <v>8917</v>
      </c>
      <c r="J565" s="4" t="s">
        <v>7577</v>
      </c>
    </row>
    <row r="566" spans="1:10" x14ac:dyDescent="0.2">
      <c r="A566" s="4" t="s">
        <v>1230</v>
      </c>
      <c r="B566" s="4" t="s">
        <v>1231</v>
      </c>
      <c r="C566" s="4" t="s">
        <v>1208</v>
      </c>
      <c r="D566" s="4" t="s">
        <v>4374</v>
      </c>
      <c r="E566" s="4" t="s">
        <v>7577</v>
      </c>
      <c r="F566" s="4" t="s">
        <v>7577</v>
      </c>
      <c r="G566" s="4" t="s">
        <v>7577</v>
      </c>
      <c r="H566" s="4" t="s">
        <v>214</v>
      </c>
      <c r="I566" s="4" t="s">
        <v>8918</v>
      </c>
      <c r="J566" s="4" t="s">
        <v>7577</v>
      </c>
    </row>
    <row r="567" spans="1:10" x14ac:dyDescent="0.2">
      <c r="A567" s="4" t="s">
        <v>9075</v>
      </c>
      <c r="B567" s="4" t="s">
        <v>9076</v>
      </c>
      <c r="C567" s="4" t="s">
        <v>1208</v>
      </c>
      <c r="D567" s="4" t="s">
        <v>4374</v>
      </c>
      <c r="E567" s="4" t="s">
        <v>7577</v>
      </c>
      <c r="F567" s="4" t="s">
        <v>7577</v>
      </c>
      <c r="G567" s="4" t="s">
        <v>7577</v>
      </c>
      <c r="H567" s="4" t="s">
        <v>214</v>
      </c>
      <c r="I567" s="4" t="s">
        <v>9077</v>
      </c>
      <c r="J567" s="4" t="s">
        <v>7577</v>
      </c>
    </row>
    <row r="568" spans="1:10" x14ac:dyDescent="0.2">
      <c r="A568" s="4" t="s">
        <v>1232</v>
      </c>
      <c r="B568" s="4" t="s">
        <v>1233</v>
      </c>
      <c r="C568" s="4" t="s">
        <v>855</v>
      </c>
      <c r="D568" s="4" t="s">
        <v>855</v>
      </c>
      <c r="E568" s="4" t="s">
        <v>7608</v>
      </c>
      <c r="F568" s="4" t="s">
        <v>9078</v>
      </c>
      <c r="G568" s="4" t="s">
        <v>7577</v>
      </c>
      <c r="H568" s="4" t="s">
        <v>214</v>
      </c>
      <c r="I568" s="4" t="s">
        <v>8916</v>
      </c>
      <c r="J568" s="4" t="s">
        <v>7577</v>
      </c>
    </row>
    <row r="569" spans="1:10" x14ac:dyDescent="0.2">
      <c r="A569" s="4" t="s">
        <v>1234</v>
      </c>
      <c r="B569" s="4" t="s">
        <v>1235</v>
      </c>
      <c r="C569" s="4" t="s">
        <v>1232</v>
      </c>
      <c r="D569" s="4" t="s">
        <v>2652</v>
      </c>
      <c r="E569" s="4" t="s">
        <v>7609</v>
      </c>
      <c r="F569" s="4" t="s">
        <v>9079</v>
      </c>
      <c r="G569" s="4" t="s">
        <v>7577</v>
      </c>
      <c r="H569" s="4" t="s">
        <v>214</v>
      </c>
      <c r="I569" s="4" t="s">
        <v>8916</v>
      </c>
      <c r="J569" s="4" t="s">
        <v>7577</v>
      </c>
    </row>
    <row r="570" spans="1:10" x14ac:dyDescent="0.2">
      <c r="A570" s="4" t="s">
        <v>1236</v>
      </c>
      <c r="B570" s="4" t="s">
        <v>1237</v>
      </c>
      <c r="C570" s="4" t="s">
        <v>1234</v>
      </c>
      <c r="D570" s="4" t="s">
        <v>4035</v>
      </c>
      <c r="E570" s="4" t="s">
        <v>9080</v>
      </c>
      <c r="F570" s="4" t="s">
        <v>7927</v>
      </c>
      <c r="G570" s="4" t="s">
        <v>9081</v>
      </c>
      <c r="H570" s="4" t="s">
        <v>214</v>
      </c>
      <c r="I570" s="4" t="s">
        <v>8916</v>
      </c>
      <c r="J570" s="4" t="s">
        <v>7577</v>
      </c>
    </row>
    <row r="571" spans="1:10" x14ac:dyDescent="0.2">
      <c r="A571" s="4" t="s">
        <v>1238</v>
      </c>
      <c r="B571" s="4" t="s">
        <v>1239</v>
      </c>
      <c r="C571" s="4" t="s">
        <v>1236</v>
      </c>
      <c r="D571" s="4" t="s">
        <v>4374</v>
      </c>
      <c r="E571" s="4" t="s">
        <v>7577</v>
      </c>
      <c r="F571" s="4" t="s">
        <v>7577</v>
      </c>
      <c r="G571" s="4" t="s">
        <v>7577</v>
      </c>
      <c r="H571" s="4" t="s">
        <v>214</v>
      </c>
      <c r="I571" s="4" t="s">
        <v>8916</v>
      </c>
      <c r="J571" s="4" t="s">
        <v>7577</v>
      </c>
    </row>
    <row r="572" spans="1:10" x14ac:dyDescent="0.2">
      <c r="A572" s="4" t="s">
        <v>1240</v>
      </c>
      <c r="B572" s="4" t="s">
        <v>1241</v>
      </c>
      <c r="C572" s="4" t="s">
        <v>1236</v>
      </c>
      <c r="D572" s="4" t="s">
        <v>4374</v>
      </c>
      <c r="E572" s="4" t="s">
        <v>7577</v>
      </c>
      <c r="F572" s="4" t="s">
        <v>7928</v>
      </c>
      <c r="G572" s="4" t="s">
        <v>7577</v>
      </c>
      <c r="H572" s="4" t="s">
        <v>214</v>
      </c>
      <c r="I572" s="4" t="s">
        <v>8916</v>
      </c>
      <c r="J572" s="4" t="s">
        <v>7577</v>
      </c>
    </row>
    <row r="573" spans="1:10" x14ac:dyDescent="0.2">
      <c r="A573" s="4" t="s">
        <v>1242</v>
      </c>
      <c r="B573" s="4" t="s">
        <v>1243</v>
      </c>
      <c r="C573" s="4" t="s">
        <v>1236</v>
      </c>
      <c r="D573" s="4" t="s">
        <v>4374</v>
      </c>
      <c r="E573" s="4" t="s">
        <v>7577</v>
      </c>
      <c r="F573" s="4" t="s">
        <v>7929</v>
      </c>
      <c r="G573" s="4" t="s">
        <v>7577</v>
      </c>
      <c r="H573" s="4" t="s">
        <v>214</v>
      </c>
      <c r="I573" s="4" t="s">
        <v>8916</v>
      </c>
      <c r="J573" s="4" t="s">
        <v>7577</v>
      </c>
    </row>
    <row r="574" spans="1:10" x14ac:dyDescent="0.2">
      <c r="A574" s="4" t="s">
        <v>1244</v>
      </c>
      <c r="B574" s="4" t="s">
        <v>1245</v>
      </c>
      <c r="C574" s="4" t="s">
        <v>1236</v>
      </c>
      <c r="D574" s="4" t="s">
        <v>4374</v>
      </c>
      <c r="E574" s="4" t="s">
        <v>7577</v>
      </c>
      <c r="F574" s="4" t="s">
        <v>7577</v>
      </c>
      <c r="G574" s="4" t="s">
        <v>7577</v>
      </c>
      <c r="H574" s="4" t="s">
        <v>214</v>
      </c>
      <c r="I574" s="4" t="s">
        <v>8916</v>
      </c>
      <c r="J574" s="4" t="s">
        <v>7577</v>
      </c>
    </row>
    <row r="575" spans="1:10" x14ac:dyDescent="0.2">
      <c r="A575" s="4" t="s">
        <v>1246</v>
      </c>
      <c r="B575" s="4" t="s">
        <v>1247</v>
      </c>
      <c r="C575" s="4" t="s">
        <v>1234</v>
      </c>
      <c r="D575" s="4" t="s">
        <v>4035</v>
      </c>
      <c r="E575" s="4" t="s">
        <v>9082</v>
      </c>
      <c r="F575" s="4" t="s">
        <v>7930</v>
      </c>
      <c r="G575" s="4" t="s">
        <v>9083</v>
      </c>
      <c r="H575" s="4" t="s">
        <v>214</v>
      </c>
      <c r="I575" s="4" t="s">
        <v>8916</v>
      </c>
      <c r="J575" s="4" t="s">
        <v>7577</v>
      </c>
    </row>
    <row r="576" spans="1:10" x14ac:dyDescent="0.2">
      <c r="A576" s="4" t="s">
        <v>1248</v>
      </c>
      <c r="B576" s="4" t="s">
        <v>1249</v>
      </c>
      <c r="C576" s="4" t="s">
        <v>1246</v>
      </c>
      <c r="D576" s="4" t="s">
        <v>4374</v>
      </c>
      <c r="E576" s="4" t="s">
        <v>7577</v>
      </c>
      <c r="F576" s="4" t="s">
        <v>7931</v>
      </c>
      <c r="G576" s="4" t="s">
        <v>7577</v>
      </c>
      <c r="H576" s="4" t="s">
        <v>214</v>
      </c>
      <c r="I576" s="4" t="s">
        <v>8916</v>
      </c>
      <c r="J576" s="4" t="s">
        <v>7577</v>
      </c>
    </row>
    <row r="577" spans="1:10" x14ac:dyDescent="0.2">
      <c r="A577" s="4" t="s">
        <v>1250</v>
      </c>
      <c r="B577" s="4" t="s">
        <v>1251</v>
      </c>
      <c r="C577" s="4" t="s">
        <v>1246</v>
      </c>
      <c r="D577" s="4" t="s">
        <v>4374</v>
      </c>
      <c r="E577" s="4" t="s">
        <v>7577</v>
      </c>
      <c r="F577" s="4" t="s">
        <v>7932</v>
      </c>
      <c r="G577" s="4" t="s">
        <v>7577</v>
      </c>
      <c r="H577" s="4" t="s">
        <v>214</v>
      </c>
      <c r="I577" s="4" t="s">
        <v>8916</v>
      </c>
      <c r="J577" s="4" t="s">
        <v>7577</v>
      </c>
    </row>
    <row r="578" spans="1:10" x14ac:dyDescent="0.2">
      <c r="A578" s="4" t="s">
        <v>1252</v>
      </c>
      <c r="B578" s="4" t="s">
        <v>1253</v>
      </c>
      <c r="C578" s="4" t="s">
        <v>1246</v>
      </c>
      <c r="D578" s="4" t="s">
        <v>4374</v>
      </c>
      <c r="E578" s="4" t="s">
        <v>7577</v>
      </c>
      <c r="F578" s="4" t="s">
        <v>7933</v>
      </c>
      <c r="G578" s="4" t="s">
        <v>7577</v>
      </c>
      <c r="H578" s="4" t="s">
        <v>214</v>
      </c>
      <c r="I578" s="4" t="s">
        <v>8916</v>
      </c>
      <c r="J578" s="4" t="s">
        <v>7577</v>
      </c>
    </row>
    <row r="579" spans="1:10" x14ac:dyDescent="0.2">
      <c r="A579" s="4" t="s">
        <v>1254</v>
      </c>
      <c r="B579" s="4" t="s">
        <v>1255</v>
      </c>
      <c r="C579" s="4" t="s">
        <v>1246</v>
      </c>
      <c r="D579" s="4" t="s">
        <v>4374</v>
      </c>
      <c r="E579" s="4" t="s">
        <v>7577</v>
      </c>
      <c r="F579" s="4" t="s">
        <v>7934</v>
      </c>
      <c r="G579" s="4" t="s">
        <v>7577</v>
      </c>
      <c r="H579" s="4" t="s">
        <v>214</v>
      </c>
      <c r="I579" s="4" t="s">
        <v>8916</v>
      </c>
      <c r="J579" s="4" t="s">
        <v>7577</v>
      </c>
    </row>
    <row r="580" spans="1:10" x14ac:dyDescent="0.2">
      <c r="A580" s="4" t="s">
        <v>1256</v>
      </c>
      <c r="B580" s="4" t="s">
        <v>1257</v>
      </c>
      <c r="C580" s="4" t="s">
        <v>1246</v>
      </c>
      <c r="D580" s="4" t="s">
        <v>4374</v>
      </c>
      <c r="E580" s="4" t="s">
        <v>7577</v>
      </c>
      <c r="F580" s="4" t="s">
        <v>7935</v>
      </c>
      <c r="G580" s="4" t="s">
        <v>7577</v>
      </c>
      <c r="H580" s="4" t="s">
        <v>214</v>
      </c>
      <c r="I580" s="4" t="s">
        <v>8916</v>
      </c>
      <c r="J580" s="4" t="s">
        <v>7577</v>
      </c>
    </row>
    <row r="581" spans="1:10" x14ac:dyDescent="0.2">
      <c r="A581" s="4" t="s">
        <v>1258</v>
      </c>
      <c r="B581" s="4" t="s">
        <v>1259</v>
      </c>
      <c r="C581" s="4" t="s">
        <v>1246</v>
      </c>
      <c r="D581" s="4" t="s">
        <v>4374</v>
      </c>
      <c r="E581" s="4" t="s">
        <v>7577</v>
      </c>
      <c r="F581" s="4" t="s">
        <v>7936</v>
      </c>
      <c r="G581" s="4" t="s">
        <v>7577</v>
      </c>
      <c r="H581" s="4" t="s">
        <v>214</v>
      </c>
      <c r="I581" s="4" t="s">
        <v>8916</v>
      </c>
      <c r="J581" s="4" t="s">
        <v>7577</v>
      </c>
    </row>
    <row r="582" spans="1:10" x14ac:dyDescent="0.2">
      <c r="A582" s="4" t="s">
        <v>1260</v>
      </c>
      <c r="B582" s="4" t="s">
        <v>1261</v>
      </c>
      <c r="C582" s="4" t="s">
        <v>1246</v>
      </c>
      <c r="D582" s="4" t="s">
        <v>4374</v>
      </c>
      <c r="E582" s="4" t="s">
        <v>7577</v>
      </c>
      <c r="F582" s="4" t="s">
        <v>7937</v>
      </c>
      <c r="G582" s="4" t="s">
        <v>7577</v>
      </c>
      <c r="H582" s="4" t="s">
        <v>214</v>
      </c>
      <c r="I582" s="4" t="s">
        <v>8916</v>
      </c>
      <c r="J582" s="4" t="s">
        <v>7577</v>
      </c>
    </row>
    <row r="583" spans="1:10" x14ac:dyDescent="0.2">
      <c r="A583" s="4" t="s">
        <v>1262</v>
      </c>
      <c r="B583" s="4" t="s">
        <v>1263</v>
      </c>
      <c r="C583" s="4" t="s">
        <v>1246</v>
      </c>
      <c r="D583" s="4" t="s">
        <v>4374</v>
      </c>
      <c r="E583" s="4" t="s">
        <v>7577</v>
      </c>
      <c r="F583" s="4" t="s">
        <v>7938</v>
      </c>
      <c r="G583" s="4" t="s">
        <v>7577</v>
      </c>
      <c r="H583" s="4" t="s">
        <v>214</v>
      </c>
      <c r="I583" s="4" t="s">
        <v>8916</v>
      </c>
      <c r="J583" s="4" t="s">
        <v>7577</v>
      </c>
    </row>
    <row r="584" spans="1:10" x14ac:dyDescent="0.2">
      <c r="A584" s="4" t="s">
        <v>1264</v>
      </c>
      <c r="B584" s="4" t="s">
        <v>1265</v>
      </c>
      <c r="C584" s="4" t="s">
        <v>1246</v>
      </c>
      <c r="D584" s="4" t="s">
        <v>4374</v>
      </c>
      <c r="E584" s="4" t="s">
        <v>7577</v>
      </c>
      <c r="F584" s="4" t="s">
        <v>7939</v>
      </c>
      <c r="G584" s="4" t="s">
        <v>7577</v>
      </c>
      <c r="H584" s="4" t="s">
        <v>214</v>
      </c>
      <c r="I584" s="4" t="s">
        <v>8916</v>
      </c>
      <c r="J584" s="4" t="s">
        <v>7577</v>
      </c>
    </row>
    <row r="585" spans="1:10" x14ac:dyDescent="0.2">
      <c r="A585" s="4" t="s">
        <v>1266</v>
      </c>
      <c r="B585" s="4" t="s">
        <v>1267</v>
      </c>
      <c r="C585" s="4" t="s">
        <v>1246</v>
      </c>
      <c r="D585" s="4" t="s">
        <v>4374</v>
      </c>
      <c r="E585" s="4" t="s">
        <v>7577</v>
      </c>
      <c r="F585" s="4" t="s">
        <v>7940</v>
      </c>
      <c r="G585" s="4" t="s">
        <v>7577</v>
      </c>
      <c r="H585" s="4" t="s">
        <v>214</v>
      </c>
      <c r="I585" s="4" t="s">
        <v>8916</v>
      </c>
      <c r="J585" s="4" t="s">
        <v>7577</v>
      </c>
    </row>
    <row r="586" spans="1:10" x14ac:dyDescent="0.2">
      <c r="A586" s="4" t="s">
        <v>1268</v>
      </c>
      <c r="B586" s="4" t="s">
        <v>1269</v>
      </c>
      <c r="C586" s="4" t="s">
        <v>1246</v>
      </c>
      <c r="D586" s="4" t="s">
        <v>4374</v>
      </c>
      <c r="E586" s="4" t="s">
        <v>7577</v>
      </c>
      <c r="F586" s="4" t="s">
        <v>7941</v>
      </c>
      <c r="G586" s="4" t="s">
        <v>7577</v>
      </c>
      <c r="H586" s="4" t="s">
        <v>214</v>
      </c>
      <c r="I586" s="4" t="s">
        <v>8916</v>
      </c>
      <c r="J586" s="4" t="s">
        <v>7577</v>
      </c>
    </row>
    <row r="587" spans="1:10" x14ac:dyDescent="0.2">
      <c r="A587" s="4" t="s">
        <v>1270</v>
      </c>
      <c r="B587" s="4" t="s">
        <v>1271</v>
      </c>
      <c r="C587" s="4" t="s">
        <v>1246</v>
      </c>
      <c r="D587" s="4" t="s">
        <v>4374</v>
      </c>
      <c r="E587" s="4" t="s">
        <v>7577</v>
      </c>
      <c r="F587" s="4" t="s">
        <v>7942</v>
      </c>
      <c r="G587" s="4" t="s">
        <v>7577</v>
      </c>
      <c r="H587" s="4" t="s">
        <v>214</v>
      </c>
      <c r="I587" s="4" t="s">
        <v>8916</v>
      </c>
      <c r="J587" s="4" t="s">
        <v>7577</v>
      </c>
    </row>
    <row r="588" spans="1:10" x14ac:dyDescent="0.2">
      <c r="A588" s="4" t="s">
        <v>1272</v>
      </c>
      <c r="B588" s="4" t="s">
        <v>1273</v>
      </c>
      <c r="C588" s="4" t="s">
        <v>1246</v>
      </c>
      <c r="D588" s="4" t="s">
        <v>4374</v>
      </c>
      <c r="E588" s="4" t="s">
        <v>7577</v>
      </c>
      <c r="F588" s="4" t="s">
        <v>7943</v>
      </c>
      <c r="G588" s="4" t="s">
        <v>7577</v>
      </c>
      <c r="H588" s="4" t="s">
        <v>214</v>
      </c>
      <c r="I588" s="4" t="s">
        <v>8916</v>
      </c>
      <c r="J588" s="4" t="s">
        <v>7577</v>
      </c>
    </row>
    <row r="589" spans="1:10" x14ac:dyDescent="0.2">
      <c r="A589" s="4" t="s">
        <v>1274</v>
      </c>
      <c r="B589" s="4" t="s">
        <v>1275</v>
      </c>
      <c r="C589" s="4" t="s">
        <v>1246</v>
      </c>
      <c r="D589" s="4" t="s">
        <v>4374</v>
      </c>
      <c r="E589" s="4" t="s">
        <v>7577</v>
      </c>
      <c r="F589" s="4" t="s">
        <v>7944</v>
      </c>
      <c r="G589" s="4" t="s">
        <v>7577</v>
      </c>
      <c r="H589" s="4" t="s">
        <v>214</v>
      </c>
      <c r="I589" s="4" t="s">
        <v>8916</v>
      </c>
      <c r="J589" s="4" t="s">
        <v>7577</v>
      </c>
    </row>
    <row r="590" spans="1:10" x14ac:dyDescent="0.2">
      <c r="A590" s="4" t="s">
        <v>1276</v>
      </c>
      <c r="B590" s="4" t="s">
        <v>1277</v>
      </c>
      <c r="C590" s="4" t="s">
        <v>1246</v>
      </c>
      <c r="D590" s="4" t="s">
        <v>4374</v>
      </c>
      <c r="E590" s="4" t="s">
        <v>7577</v>
      </c>
      <c r="F590" s="4" t="s">
        <v>7945</v>
      </c>
      <c r="G590" s="4" t="s">
        <v>7577</v>
      </c>
      <c r="H590" s="4" t="s">
        <v>214</v>
      </c>
      <c r="I590" s="4" t="s">
        <v>8916</v>
      </c>
      <c r="J590" s="4" t="s">
        <v>7577</v>
      </c>
    </row>
    <row r="591" spans="1:10" x14ac:dyDescent="0.2">
      <c r="A591" s="4" t="s">
        <v>1278</v>
      </c>
      <c r="B591" s="4" t="s">
        <v>1279</v>
      </c>
      <c r="C591" s="4" t="s">
        <v>1246</v>
      </c>
      <c r="D591" s="4" t="s">
        <v>4374</v>
      </c>
      <c r="E591" s="4" t="s">
        <v>7577</v>
      </c>
      <c r="F591" s="4" t="s">
        <v>7946</v>
      </c>
      <c r="G591" s="4" t="s">
        <v>7577</v>
      </c>
      <c r="H591" s="4" t="s">
        <v>214</v>
      </c>
      <c r="I591" s="4" t="s">
        <v>8916</v>
      </c>
      <c r="J591" s="4" t="s">
        <v>7577</v>
      </c>
    </row>
    <row r="592" spans="1:10" x14ac:dyDescent="0.2">
      <c r="A592" s="4" t="s">
        <v>1280</v>
      </c>
      <c r="B592" s="4" t="s">
        <v>1281</v>
      </c>
      <c r="C592" s="4" t="s">
        <v>1246</v>
      </c>
      <c r="D592" s="4" t="s">
        <v>4374</v>
      </c>
      <c r="E592" s="4" t="s">
        <v>7577</v>
      </c>
      <c r="F592" s="4" t="s">
        <v>7947</v>
      </c>
      <c r="G592" s="4" t="s">
        <v>7577</v>
      </c>
      <c r="H592" s="4" t="s">
        <v>214</v>
      </c>
      <c r="I592" s="4" t="s">
        <v>8916</v>
      </c>
      <c r="J592" s="4" t="s">
        <v>7577</v>
      </c>
    </row>
    <row r="593" spans="1:10" x14ac:dyDescent="0.2">
      <c r="A593" s="4" t="s">
        <v>1282</v>
      </c>
      <c r="B593" s="4" t="s">
        <v>1283</v>
      </c>
      <c r="C593" s="4" t="s">
        <v>1246</v>
      </c>
      <c r="D593" s="4" t="s">
        <v>4374</v>
      </c>
      <c r="E593" s="4" t="s">
        <v>7577</v>
      </c>
      <c r="F593" s="4" t="s">
        <v>7948</v>
      </c>
      <c r="G593" s="4" t="s">
        <v>7577</v>
      </c>
      <c r="H593" s="4" t="s">
        <v>214</v>
      </c>
      <c r="I593" s="4" t="s">
        <v>8916</v>
      </c>
      <c r="J593" s="4" t="s">
        <v>7577</v>
      </c>
    </row>
    <row r="594" spans="1:10" x14ac:dyDescent="0.2">
      <c r="A594" s="4" t="s">
        <v>1284</v>
      </c>
      <c r="B594" s="4" t="s">
        <v>1285</v>
      </c>
      <c r="C594" s="4" t="s">
        <v>1246</v>
      </c>
      <c r="D594" s="4" t="s">
        <v>4374</v>
      </c>
      <c r="E594" s="4" t="s">
        <v>7577</v>
      </c>
      <c r="F594" s="4" t="s">
        <v>7949</v>
      </c>
      <c r="G594" s="4" t="s">
        <v>7577</v>
      </c>
      <c r="H594" s="4" t="s">
        <v>214</v>
      </c>
      <c r="I594" s="4" t="s">
        <v>8916</v>
      </c>
      <c r="J594" s="4" t="s">
        <v>7577</v>
      </c>
    </row>
    <row r="595" spans="1:10" x14ac:dyDescent="0.2">
      <c r="A595" s="4" t="s">
        <v>1286</v>
      </c>
      <c r="B595" s="4" t="s">
        <v>1287</v>
      </c>
      <c r="C595" s="4" t="s">
        <v>1246</v>
      </c>
      <c r="D595" s="4" t="s">
        <v>4374</v>
      </c>
      <c r="E595" s="4" t="s">
        <v>7577</v>
      </c>
      <c r="F595" s="4" t="s">
        <v>7950</v>
      </c>
      <c r="G595" s="4" t="s">
        <v>7577</v>
      </c>
      <c r="H595" s="4" t="s">
        <v>214</v>
      </c>
      <c r="I595" s="4" t="s">
        <v>8916</v>
      </c>
      <c r="J595" s="4" t="s">
        <v>7577</v>
      </c>
    </row>
    <row r="596" spans="1:10" x14ac:dyDescent="0.2">
      <c r="A596" s="4" t="s">
        <v>1288</v>
      </c>
      <c r="B596" s="4" t="s">
        <v>1289</v>
      </c>
      <c r="C596" s="4" t="s">
        <v>1246</v>
      </c>
      <c r="D596" s="4" t="s">
        <v>4374</v>
      </c>
      <c r="E596" s="4" t="s">
        <v>7577</v>
      </c>
      <c r="F596" s="4" t="s">
        <v>7951</v>
      </c>
      <c r="G596" s="4" t="s">
        <v>7577</v>
      </c>
      <c r="H596" s="4" t="s">
        <v>214</v>
      </c>
      <c r="I596" s="4" t="s">
        <v>8916</v>
      </c>
      <c r="J596" s="4" t="s">
        <v>7577</v>
      </c>
    </row>
    <row r="597" spans="1:10" x14ac:dyDescent="0.2">
      <c r="A597" s="4" t="s">
        <v>1290</v>
      </c>
      <c r="B597" s="4" t="s">
        <v>1291</v>
      </c>
      <c r="C597" s="4" t="s">
        <v>1246</v>
      </c>
      <c r="D597" s="4" t="s">
        <v>4374</v>
      </c>
      <c r="E597" s="4" t="s">
        <v>7577</v>
      </c>
      <c r="F597" s="4" t="s">
        <v>7952</v>
      </c>
      <c r="G597" s="4" t="s">
        <v>7577</v>
      </c>
      <c r="H597" s="4" t="s">
        <v>214</v>
      </c>
      <c r="I597" s="4" t="s">
        <v>8916</v>
      </c>
      <c r="J597" s="4" t="s">
        <v>7577</v>
      </c>
    </row>
    <row r="598" spans="1:10" x14ac:dyDescent="0.2">
      <c r="A598" s="4" t="s">
        <v>1292</v>
      </c>
      <c r="B598" s="4" t="s">
        <v>1293</v>
      </c>
      <c r="C598" s="4" t="s">
        <v>1246</v>
      </c>
      <c r="D598" s="4" t="s">
        <v>4374</v>
      </c>
      <c r="E598" s="4" t="s">
        <v>7577</v>
      </c>
      <c r="F598" s="4" t="s">
        <v>7953</v>
      </c>
      <c r="G598" s="4" t="s">
        <v>7577</v>
      </c>
      <c r="H598" s="4" t="s">
        <v>214</v>
      </c>
      <c r="I598" s="4" t="s">
        <v>8916</v>
      </c>
      <c r="J598" s="4" t="s">
        <v>7577</v>
      </c>
    </row>
    <row r="599" spans="1:10" x14ac:dyDescent="0.2">
      <c r="A599" s="4" t="s">
        <v>1294</v>
      </c>
      <c r="B599" s="4" t="s">
        <v>1295</v>
      </c>
      <c r="C599" s="4" t="s">
        <v>1246</v>
      </c>
      <c r="D599" s="4" t="s">
        <v>4374</v>
      </c>
      <c r="E599" s="4" t="s">
        <v>7577</v>
      </c>
      <c r="F599" s="4" t="s">
        <v>7954</v>
      </c>
      <c r="G599" s="4" t="s">
        <v>7577</v>
      </c>
      <c r="H599" s="4" t="s">
        <v>214</v>
      </c>
      <c r="I599" s="4" t="s">
        <v>8916</v>
      </c>
      <c r="J599" s="4" t="s">
        <v>7577</v>
      </c>
    </row>
    <row r="600" spans="1:10" x14ac:dyDescent="0.2">
      <c r="A600" s="4" t="s">
        <v>1296</v>
      </c>
      <c r="B600" s="4" t="s">
        <v>1297</v>
      </c>
      <c r="C600" s="4" t="s">
        <v>1246</v>
      </c>
      <c r="D600" s="4" t="s">
        <v>4374</v>
      </c>
      <c r="E600" s="4" t="s">
        <v>7577</v>
      </c>
      <c r="F600" s="4" t="s">
        <v>7955</v>
      </c>
      <c r="G600" s="4" t="s">
        <v>7577</v>
      </c>
      <c r="H600" s="4" t="s">
        <v>214</v>
      </c>
      <c r="I600" s="4" t="s">
        <v>8916</v>
      </c>
      <c r="J600" s="4" t="s">
        <v>7577</v>
      </c>
    </row>
    <row r="601" spans="1:10" x14ac:dyDescent="0.2">
      <c r="A601" s="4" t="s">
        <v>1298</v>
      </c>
      <c r="B601" s="4" t="s">
        <v>1299</v>
      </c>
      <c r="C601" s="4" t="s">
        <v>1246</v>
      </c>
      <c r="D601" s="4" t="s">
        <v>4374</v>
      </c>
      <c r="E601" s="4" t="s">
        <v>7577</v>
      </c>
      <c r="F601" s="4" t="s">
        <v>7956</v>
      </c>
      <c r="G601" s="4" t="s">
        <v>7577</v>
      </c>
      <c r="H601" s="4" t="s">
        <v>214</v>
      </c>
      <c r="I601" s="4" t="s">
        <v>8916</v>
      </c>
      <c r="J601" s="4" t="s">
        <v>7577</v>
      </c>
    </row>
    <row r="602" spans="1:10" x14ac:dyDescent="0.2">
      <c r="A602" s="4" t="s">
        <v>1300</v>
      </c>
      <c r="B602" s="4" t="s">
        <v>1301</v>
      </c>
      <c r="C602" s="4" t="s">
        <v>1246</v>
      </c>
      <c r="D602" s="4" t="s">
        <v>4374</v>
      </c>
      <c r="E602" s="4" t="s">
        <v>7577</v>
      </c>
      <c r="F602" s="4" t="s">
        <v>7957</v>
      </c>
      <c r="G602" s="4" t="s">
        <v>7577</v>
      </c>
      <c r="H602" s="4" t="s">
        <v>214</v>
      </c>
      <c r="I602" s="4" t="s">
        <v>8916</v>
      </c>
      <c r="J602" s="4" t="s">
        <v>7577</v>
      </c>
    </row>
    <row r="603" spans="1:10" x14ac:dyDescent="0.2">
      <c r="A603" s="4" t="s">
        <v>1302</v>
      </c>
      <c r="B603" s="4" t="s">
        <v>1303</v>
      </c>
      <c r="C603" s="4" t="s">
        <v>1246</v>
      </c>
      <c r="D603" s="4" t="s">
        <v>4374</v>
      </c>
      <c r="E603" s="4" t="s">
        <v>7577</v>
      </c>
      <c r="F603" s="4" t="s">
        <v>7958</v>
      </c>
      <c r="G603" s="4" t="s">
        <v>7577</v>
      </c>
      <c r="H603" s="4" t="s">
        <v>214</v>
      </c>
      <c r="I603" s="4" t="s">
        <v>8916</v>
      </c>
      <c r="J603" s="4" t="s">
        <v>7577</v>
      </c>
    </row>
    <row r="604" spans="1:10" x14ac:dyDescent="0.2">
      <c r="A604" s="4" t="s">
        <v>1304</v>
      </c>
      <c r="B604" s="4" t="s">
        <v>1305</v>
      </c>
      <c r="C604" s="4" t="s">
        <v>1246</v>
      </c>
      <c r="D604" s="4" t="s">
        <v>4374</v>
      </c>
      <c r="E604" s="4" t="s">
        <v>7577</v>
      </c>
      <c r="F604" s="4" t="s">
        <v>7577</v>
      </c>
      <c r="G604" s="4" t="s">
        <v>7577</v>
      </c>
      <c r="H604" s="4" t="s">
        <v>214</v>
      </c>
      <c r="I604" s="4" t="s">
        <v>8916</v>
      </c>
      <c r="J604" s="4" t="s">
        <v>7577</v>
      </c>
    </row>
    <row r="605" spans="1:10" x14ac:dyDescent="0.2">
      <c r="A605" s="4" t="s">
        <v>1306</v>
      </c>
      <c r="B605" s="4" t="s">
        <v>1307</v>
      </c>
      <c r="C605" s="4" t="s">
        <v>1246</v>
      </c>
      <c r="D605" s="4" t="s">
        <v>4374</v>
      </c>
      <c r="E605" s="4" t="s">
        <v>7577</v>
      </c>
      <c r="F605" s="4" t="s">
        <v>7959</v>
      </c>
      <c r="G605" s="4" t="s">
        <v>7577</v>
      </c>
      <c r="H605" s="4" t="s">
        <v>214</v>
      </c>
      <c r="I605" s="4" t="s">
        <v>8916</v>
      </c>
      <c r="J605" s="4" t="s">
        <v>7577</v>
      </c>
    </row>
    <row r="606" spans="1:10" x14ac:dyDescent="0.2">
      <c r="A606" s="4" t="s">
        <v>1308</v>
      </c>
      <c r="B606" s="4" t="s">
        <v>1309</v>
      </c>
      <c r="C606" s="4" t="s">
        <v>1246</v>
      </c>
      <c r="D606" s="4" t="s">
        <v>4374</v>
      </c>
      <c r="E606" s="4" t="s">
        <v>7577</v>
      </c>
      <c r="F606" s="4" t="s">
        <v>7960</v>
      </c>
      <c r="G606" s="4" t="s">
        <v>7577</v>
      </c>
      <c r="H606" s="4" t="s">
        <v>214</v>
      </c>
      <c r="I606" s="4" t="s">
        <v>8916</v>
      </c>
      <c r="J606" s="4" t="s">
        <v>7577</v>
      </c>
    </row>
    <row r="607" spans="1:10" x14ac:dyDescent="0.2">
      <c r="A607" s="4" t="s">
        <v>1310</v>
      </c>
      <c r="B607" s="4" t="s">
        <v>1311</v>
      </c>
      <c r="C607" s="4" t="s">
        <v>1246</v>
      </c>
      <c r="D607" s="4" t="s">
        <v>4374</v>
      </c>
      <c r="E607" s="4" t="s">
        <v>7577</v>
      </c>
      <c r="F607" s="4" t="s">
        <v>7961</v>
      </c>
      <c r="G607" s="4" t="s">
        <v>7577</v>
      </c>
      <c r="H607" s="4" t="s">
        <v>214</v>
      </c>
      <c r="I607" s="4" t="s">
        <v>8916</v>
      </c>
      <c r="J607" s="4" t="s">
        <v>7577</v>
      </c>
    </row>
    <row r="608" spans="1:10" x14ac:dyDescent="0.2">
      <c r="A608" s="4" t="s">
        <v>1312</v>
      </c>
      <c r="B608" s="4" t="s">
        <v>1313</v>
      </c>
      <c r="C608" s="4" t="s">
        <v>1246</v>
      </c>
      <c r="D608" s="4" t="s">
        <v>4374</v>
      </c>
      <c r="E608" s="4" t="s">
        <v>7577</v>
      </c>
      <c r="F608" s="4" t="s">
        <v>7962</v>
      </c>
      <c r="G608" s="4" t="s">
        <v>7577</v>
      </c>
      <c r="H608" s="4" t="s">
        <v>214</v>
      </c>
      <c r="I608" s="4" t="s">
        <v>8916</v>
      </c>
      <c r="J608" s="4" t="s">
        <v>7577</v>
      </c>
    </row>
    <row r="609" spans="1:10" x14ac:dyDescent="0.2">
      <c r="A609" s="4" t="s">
        <v>1314</v>
      </c>
      <c r="B609" s="4" t="s">
        <v>1315</v>
      </c>
      <c r="C609" s="4" t="s">
        <v>1246</v>
      </c>
      <c r="D609" s="4" t="s">
        <v>4374</v>
      </c>
      <c r="E609" s="4" t="s">
        <v>7577</v>
      </c>
      <c r="F609" s="4" t="s">
        <v>7963</v>
      </c>
      <c r="G609" s="4" t="s">
        <v>7577</v>
      </c>
      <c r="H609" s="4" t="s">
        <v>214</v>
      </c>
      <c r="I609" s="4" t="s">
        <v>8916</v>
      </c>
      <c r="J609" s="4" t="s">
        <v>7577</v>
      </c>
    </row>
    <row r="610" spans="1:10" x14ac:dyDescent="0.2">
      <c r="A610" s="4" t="s">
        <v>1316</v>
      </c>
      <c r="B610" s="4" t="s">
        <v>1317</v>
      </c>
      <c r="C610" s="4" t="s">
        <v>1246</v>
      </c>
      <c r="D610" s="4" t="s">
        <v>4374</v>
      </c>
      <c r="E610" s="4" t="s">
        <v>7577</v>
      </c>
      <c r="F610" s="4" t="s">
        <v>7964</v>
      </c>
      <c r="G610" s="4" t="s">
        <v>7577</v>
      </c>
      <c r="H610" s="4" t="s">
        <v>214</v>
      </c>
      <c r="I610" s="4" t="s">
        <v>8916</v>
      </c>
      <c r="J610" s="4" t="s">
        <v>7577</v>
      </c>
    </row>
    <row r="611" spans="1:10" x14ac:dyDescent="0.2">
      <c r="A611" s="4" t="s">
        <v>1318</v>
      </c>
      <c r="B611" s="4" t="s">
        <v>1319</v>
      </c>
      <c r="C611" s="4" t="s">
        <v>1246</v>
      </c>
      <c r="D611" s="4" t="s">
        <v>4374</v>
      </c>
      <c r="E611" s="4" t="s">
        <v>7577</v>
      </c>
      <c r="F611" s="4" t="s">
        <v>7965</v>
      </c>
      <c r="G611" s="4" t="s">
        <v>7577</v>
      </c>
      <c r="H611" s="4" t="s">
        <v>214</v>
      </c>
      <c r="I611" s="4" t="s">
        <v>8916</v>
      </c>
      <c r="J611" s="4" t="s">
        <v>7577</v>
      </c>
    </row>
    <row r="612" spans="1:10" x14ac:dyDescent="0.2">
      <c r="A612" s="4" t="s">
        <v>1320</v>
      </c>
      <c r="B612" s="4" t="s">
        <v>1321</v>
      </c>
      <c r="C612" s="4" t="s">
        <v>1246</v>
      </c>
      <c r="D612" s="4" t="s">
        <v>4374</v>
      </c>
      <c r="E612" s="4" t="s">
        <v>7577</v>
      </c>
      <c r="F612" s="4" t="s">
        <v>7966</v>
      </c>
      <c r="G612" s="4" t="s">
        <v>7577</v>
      </c>
      <c r="H612" s="4" t="s">
        <v>214</v>
      </c>
      <c r="I612" s="4" t="s">
        <v>8916</v>
      </c>
      <c r="J612" s="4" t="s">
        <v>7577</v>
      </c>
    </row>
    <row r="613" spans="1:10" x14ac:dyDescent="0.2">
      <c r="A613" s="4" t="s">
        <v>1322</v>
      </c>
      <c r="B613" s="4" t="s">
        <v>1323</v>
      </c>
      <c r="C613" s="4" t="s">
        <v>1246</v>
      </c>
      <c r="D613" s="4" t="s">
        <v>4374</v>
      </c>
      <c r="E613" s="4" t="s">
        <v>7577</v>
      </c>
      <c r="F613" s="4" t="s">
        <v>7967</v>
      </c>
      <c r="G613" s="4" t="s">
        <v>7577</v>
      </c>
      <c r="H613" s="4" t="s">
        <v>214</v>
      </c>
      <c r="I613" s="4" t="s">
        <v>8916</v>
      </c>
      <c r="J613" s="4" t="s">
        <v>7577</v>
      </c>
    </row>
    <row r="614" spans="1:10" x14ac:dyDescent="0.2">
      <c r="A614" s="4" t="s">
        <v>1324</v>
      </c>
      <c r="B614" s="4" t="s">
        <v>1325</v>
      </c>
      <c r="C614" s="4" t="s">
        <v>1246</v>
      </c>
      <c r="D614" s="4" t="s">
        <v>4374</v>
      </c>
      <c r="E614" s="4" t="s">
        <v>7577</v>
      </c>
      <c r="F614" s="4" t="s">
        <v>7968</v>
      </c>
      <c r="G614" s="4" t="s">
        <v>7577</v>
      </c>
      <c r="H614" s="4" t="s">
        <v>214</v>
      </c>
      <c r="I614" s="4" t="s">
        <v>8916</v>
      </c>
      <c r="J614" s="4" t="s">
        <v>7577</v>
      </c>
    </row>
    <row r="615" spans="1:10" x14ac:dyDescent="0.2">
      <c r="A615" s="4" t="s">
        <v>1326</v>
      </c>
      <c r="B615" s="4" t="s">
        <v>1327</v>
      </c>
      <c r="C615" s="4" t="s">
        <v>1246</v>
      </c>
      <c r="D615" s="4" t="s">
        <v>4374</v>
      </c>
      <c r="E615" s="4" t="s">
        <v>7577</v>
      </c>
      <c r="F615" s="4" t="s">
        <v>7577</v>
      </c>
      <c r="G615" s="4" t="s">
        <v>7577</v>
      </c>
      <c r="H615" s="4" t="s">
        <v>214</v>
      </c>
      <c r="I615" s="4" t="s">
        <v>8918</v>
      </c>
      <c r="J615" s="4" t="s">
        <v>7577</v>
      </c>
    </row>
    <row r="616" spans="1:10" x14ac:dyDescent="0.2">
      <c r="A616" s="4" t="s">
        <v>1328</v>
      </c>
      <c r="B616" s="4" t="s">
        <v>1329</v>
      </c>
      <c r="C616" s="4" t="s">
        <v>1232</v>
      </c>
      <c r="D616" s="4" t="s">
        <v>2652</v>
      </c>
      <c r="E616" s="4" t="s">
        <v>7610</v>
      </c>
      <c r="F616" s="4" t="s">
        <v>9084</v>
      </c>
      <c r="G616" s="4" t="s">
        <v>7577</v>
      </c>
      <c r="H616" s="4" t="s">
        <v>214</v>
      </c>
      <c r="I616" s="4" t="s">
        <v>8916</v>
      </c>
      <c r="J616" s="4" t="s">
        <v>7577</v>
      </c>
    </row>
    <row r="617" spans="1:10" x14ac:dyDescent="0.2">
      <c r="A617" s="4" t="s">
        <v>1330</v>
      </c>
      <c r="B617" s="4" t="s">
        <v>1331</v>
      </c>
      <c r="C617" s="4" t="s">
        <v>1328</v>
      </c>
      <c r="D617" s="4" t="s">
        <v>4035</v>
      </c>
      <c r="E617" s="4" t="s">
        <v>9085</v>
      </c>
      <c r="F617" s="4" t="s">
        <v>7969</v>
      </c>
      <c r="G617" s="4" t="s">
        <v>9086</v>
      </c>
      <c r="H617" s="4" t="s">
        <v>214</v>
      </c>
      <c r="I617" s="4" t="s">
        <v>8916</v>
      </c>
      <c r="J617" s="4" t="s">
        <v>7577</v>
      </c>
    </row>
    <row r="618" spans="1:10" x14ac:dyDescent="0.2">
      <c r="A618" s="4" t="s">
        <v>1332</v>
      </c>
      <c r="B618" s="4" t="s">
        <v>1333</v>
      </c>
      <c r="C618" s="4" t="s">
        <v>1330</v>
      </c>
      <c r="D618" s="4" t="s">
        <v>4374</v>
      </c>
      <c r="E618" s="4" t="s">
        <v>7577</v>
      </c>
      <c r="F618" s="4" t="s">
        <v>7577</v>
      </c>
      <c r="G618" s="4" t="s">
        <v>7577</v>
      </c>
      <c r="H618" s="4" t="s">
        <v>214</v>
      </c>
      <c r="I618" s="4" t="s">
        <v>8916</v>
      </c>
      <c r="J618" s="4" t="s">
        <v>7577</v>
      </c>
    </row>
    <row r="619" spans="1:10" x14ac:dyDescent="0.2">
      <c r="A619" s="4" t="s">
        <v>1334</v>
      </c>
      <c r="B619" s="4" t="s">
        <v>1335</v>
      </c>
      <c r="C619" s="4" t="s">
        <v>1330</v>
      </c>
      <c r="D619" s="4" t="s">
        <v>4374</v>
      </c>
      <c r="E619" s="4" t="s">
        <v>7577</v>
      </c>
      <c r="F619" s="4" t="s">
        <v>7970</v>
      </c>
      <c r="G619" s="4" t="s">
        <v>7577</v>
      </c>
      <c r="H619" s="4" t="s">
        <v>214</v>
      </c>
      <c r="I619" s="4" t="s">
        <v>8916</v>
      </c>
      <c r="J619" s="4" t="s">
        <v>7577</v>
      </c>
    </row>
    <row r="620" spans="1:10" x14ac:dyDescent="0.2">
      <c r="A620" s="4" t="s">
        <v>1336</v>
      </c>
      <c r="B620" s="4" t="s">
        <v>1337</v>
      </c>
      <c r="C620" s="4" t="s">
        <v>1330</v>
      </c>
      <c r="D620" s="4" t="s">
        <v>4374</v>
      </c>
      <c r="E620" s="4" t="s">
        <v>7577</v>
      </c>
      <c r="F620" s="4" t="s">
        <v>7971</v>
      </c>
      <c r="G620" s="4" t="s">
        <v>7577</v>
      </c>
      <c r="H620" s="4" t="s">
        <v>214</v>
      </c>
      <c r="I620" s="4" t="s">
        <v>8916</v>
      </c>
      <c r="J620" s="4" t="s">
        <v>7577</v>
      </c>
    </row>
    <row r="621" spans="1:10" x14ac:dyDescent="0.2">
      <c r="A621" s="4" t="s">
        <v>1338</v>
      </c>
      <c r="B621" s="4" t="s">
        <v>1339</v>
      </c>
      <c r="C621" s="4" t="s">
        <v>1330</v>
      </c>
      <c r="D621" s="4" t="s">
        <v>4374</v>
      </c>
      <c r="E621" s="4" t="s">
        <v>7577</v>
      </c>
      <c r="F621" s="4" t="s">
        <v>7972</v>
      </c>
      <c r="G621" s="4" t="s">
        <v>7577</v>
      </c>
      <c r="H621" s="4" t="s">
        <v>214</v>
      </c>
      <c r="I621" s="4" t="s">
        <v>8916</v>
      </c>
      <c r="J621" s="4" t="s">
        <v>7577</v>
      </c>
    </row>
    <row r="622" spans="1:10" x14ac:dyDescent="0.2">
      <c r="A622" s="4" t="s">
        <v>1340</v>
      </c>
      <c r="B622" s="4" t="s">
        <v>1341</v>
      </c>
      <c r="C622" s="4" t="s">
        <v>1330</v>
      </c>
      <c r="D622" s="4" t="s">
        <v>4374</v>
      </c>
      <c r="E622" s="4" t="s">
        <v>7577</v>
      </c>
      <c r="F622" s="4" t="s">
        <v>7973</v>
      </c>
      <c r="G622" s="4" t="s">
        <v>7577</v>
      </c>
      <c r="H622" s="4" t="s">
        <v>214</v>
      </c>
      <c r="I622" s="4" t="s">
        <v>8916</v>
      </c>
      <c r="J622" s="4" t="s">
        <v>7577</v>
      </c>
    </row>
    <row r="623" spans="1:10" x14ac:dyDescent="0.2">
      <c r="A623" s="4" t="s">
        <v>1342</v>
      </c>
      <c r="B623" s="4" t="s">
        <v>1343</v>
      </c>
      <c r="C623" s="4" t="s">
        <v>1330</v>
      </c>
      <c r="D623" s="4" t="s">
        <v>4374</v>
      </c>
      <c r="E623" s="4" t="s">
        <v>7577</v>
      </c>
      <c r="F623" s="4" t="s">
        <v>7974</v>
      </c>
      <c r="G623" s="4" t="s">
        <v>7577</v>
      </c>
      <c r="H623" s="4" t="s">
        <v>214</v>
      </c>
      <c r="I623" s="4" t="s">
        <v>8916</v>
      </c>
      <c r="J623" s="4" t="s">
        <v>7577</v>
      </c>
    </row>
    <row r="624" spans="1:10" x14ac:dyDescent="0.2">
      <c r="A624" s="4" t="s">
        <v>1344</v>
      </c>
      <c r="B624" s="4" t="s">
        <v>1345</v>
      </c>
      <c r="C624" s="4" t="s">
        <v>1330</v>
      </c>
      <c r="D624" s="4" t="s">
        <v>4374</v>
      </c>
      <c r="E624" s="4" t="s">
        <v>7577</v>
      </c>
      <c r="F624" s="4" t="s">
        <v>7975</v>
      </c>
      <c r="G624" s="4" t="s">
        <v>7577</v>
      </c>
      <c r="H624" s="4" t="s">
        <v>214</v>
      </c>
      <c r="I624" s="4" t="s">
        <v>8916</v>
      </c>
      <c r="J624" s="4" t="s">
        <v>7577</v>
      </c>
    </row>
    <row r="625" spans="1:10" x14ac:dyDescent="0.2">
      <c r="A625" s="4" t="s">
        <v>1346</v>
      </c>
      <c r="B625" s="4" t="s">
        <v>1347</v>
      </c>
      <c r="C625" s="4" t="s">
        <v>1330</v>
      </c>
      <c r="D625" s="4" t="s">
        <v>4374</v>
      </c>
      <c r="E625" s="4" t="s">
        <v>7577</v>
      </c>
      <c r="F625" s="4" t="s">
        <v>7976</v>
      </c>
      <c r="G625" s="4" t="s">
        <v>7577</v>
      </c>
      <c r="H625" s="4" t="s">
        <v>214</v>
      </c>
      <c r="I625" s="4" t="s">
        <v>8916</v>
      </c>
      <c r="J625" s="4" t="s">
        <v>7577</v>
      </c>
    </row>
    <row r="626" spans="1:10" x14ac:dyDescent="0.2">
      <c r="A626" s="4" t="s">
        <v>1348</v>
      </c>
      <c r="B626" s="4" t="s">
        <v>1349</v>
      </c>
      <c r="C626" s="4" t="s">
        <v>1330</v>
      </c>
      <c r="D626" s="4" t="s">
        <v>4374</v>
      </c>
      <c r="E626" s="4" t="s">
        <v>7577</v>
      </c>
      <c r="F626" s="4" t="s">
        <v>7977</v>
      </c>
      <c r="G626" s="4" t="s">
        <v>7577</v>
      </c>
      <c r="H626" s="4" t="s">
        <v>214</v>
      </c>
      <c r="I626" s="4" t="s">
        <v>8916</v>
      </c>
      <c r="J626" s="4" t="s">
        <v>7577</v>
      </c>
    </row>
    <row r="627" spans="1:10" x14ac:dyDescent="0.2">
      <c r="A627" s="4" t="s">
        <v>1350</v>
      </c>
      <c r="B627" s="4" t="s">
        <v>1351</v>
      </c>
      <c r="C627" s="4" t="s">
        <v>1330</v>
      </c>
      <c r="D627" s="4" t="s">
        <v>4374</v>
      </c>
      <c r="E627" s="4" t="s">
        <v>7577</v>
      </c>
      <c r="F627" s="4" t="s">
        <v>7978</v>
      </c>
      <c r="G627" s="4" t="s">
        <v>7577</v>
      </c>
      <c r="H627" s="4" t="s">
        <v>214</v>
      </c>
      <c r="I627" s="4" t="s">
        <v>8916</v>
      </c>
      <c r="J627" s="4" t="s">
        <v>7577</v>
      </c>
    </row>
    <row r="628" spans="1:10" x14ac:dyDescent="0.2">
      <c r="A628" s="4" t="s">
        <v>1352</v>
      </c>
      <c r="B628" s="4" t="s">
        <v>1353</v>
      </c>
      <c r="C628" s="4" t="s">
        <v>1330</v>
      </c>
      <c r="D628" s="4" t="s">
        <v>4374</v>
      </c>
      <c r="E628" s="4" t="s">
        <v>7577</v>
      </c>
      <c r="F628" s="4" t="s">
        <v>7979</v>
      </c>
      <c r="G628" s="4" t="s">
        <v>7577</v>
      </c>
      <c r="H628" s="4" t="s">
        <v>214</v>
      </c>
      <c r="I628" s="4" t="s">
        <v>8916</v>
      </c>
      <c r="J628" s="4" t="s">
        <v>7577</v>
      </c>
    </row>
    <row r="629" spans="1:10" x14ac:dyDescent="0.2">
      <c r="A629" s="4" t="s">
        <v>1354</v>
      </c>
      <c r="B629" s="4" t="s">
        <v>1355</v>
      </c>
      <c r="C629" s="4" t="s">
        <v>1330</v>
      </c>
      <c r="D629" s="4" t="s">
        <v>4374</v>
      </c>
      <c r="E629" s="4" t="s">
        <v>7577</v>
      </c>
      <c r="F629" s="4" t="s">
        <v>7980</v>
      </c>
      <c r="G629" s="4" t="s">
        <v>7577</v>
      </c>
      <c r="H629" s="4" t="s">
        <v>214</v>
      </c>
      <c r="I629" s="4" t="s">
        <v>8916</v>
      </c>
      <c r="J629" s="4" t="s">
        <v>7577</v>
      </c>
    </row>
    <row r="630" spans="1:10" x14ac:dyDescent="0.2">
      <c r="A630" s="4" t="s">
        <v>1356</v>
      </c>
      <c r="B630" s="4" t="s">
        <v>1357</v>
      </c>
      <c r="C630" s="4" t="s">
        <v>1330</v>
      </c>
      <c r="D630" s="4" t="s">
        <v>4374</v>
      </c>
      <c r="E630" s="4" t="s">
        <v>7577</v>
      </c>
      <c r="F630" s="4" t="s">
        <v>7981</v>
      </c>
      <c r="G630" s="4" t="s">
        <v>7577</v>
      </c>
      <c r="H630" s="4" t="s">
        <v>214</v>
      </c>
      <c r="I630" s="4" t="s">
        <v>8916</v>
      </c>
      <c r="J630" s="4" t="s">
        <v>7577</v>
      </c>
    </row>
    <row r="631" spans="1:10" x14ac:dyDescent="0.2">
      <c r="A631" s="4" t="s">
        <v>1358</v>
      </c>
      <c r="B631" s="4" t="s">
        <v>1359</v>
      </c>
      <c r="C631" s="4" t="s">
        <v>1330</v>
      </c>
      <c r="D631" s="4" t="s">
        <v>4374</v>
      </c>
      <c r="E631" s="4" t="s">
        <v>7577</v>
      </c>
      <c r="F631" s="4" t="s">
        <v>7982</v>
      </c>
      <c r="G631" s="4" t="s">
        <v>7577</v>
      </c>
      <c r="H631" s="4" t="s">
        <v>214</v>
      </c>
      <c r="I631" s="4" t="s">
        <v>8916</v>
      </c>
      <c r="J631" s="4" t="s">
        <v>7577</v>
      </c>
    </row>
    <row r="632" spans="1:10" x14ac:dyDescent="0.2">
      <c r="A632" s="4" t="s">
        <v>1360</v>
      </c>
      <c r="B632" s="4" t="s">
        <v>1361</v>
      </c>
      <c r="C632" s="4" t="s">
        <v>1330</v>
      </c>
      <c r="D632" s="4" t="s">
        <v>4374</v>
      </c>
      <c r="E632" s="4" t="s">
        <v>7577</v>
      </c>
      <c r="F632" s="4" t="s">
        <v>7983</v>
      </c>
      <c r="G632" s="4" t="s">
        <v>7577</v>
      </c>
      <c r="H632" s="4" t="s">
        <v>214</v>
      </c>
      <c r="I632" s="4" t="s">
        <v>8916</v>
      </c>
      <c r="J632" s="4" t="s">
        <v>7577</v>
      </c>
    </row>
    <row r="633" spans="1:10" x14ac:dyDescent="0.2">
      <c r="A633" s="4" t="s">
        <v>1362</v>
      </c>
      <c r="B633" s="4" t="s">
        <v>1363</v>
      </c>
      <c r="C633" s="4" t="s">
        <v>1330</v>
      </c>
      <c r="D633" s="4" t="s">
        <v>4374</v>
      </c>
      <c r="E633" s="4" t="s">
        <v>7577</v>
      </c>
      <c r="F633" s="4" t="s">
        <v>7984</v>
      </c>
      <c r="G633" s="4" t="s">
        <v>7577</v>
      </c>
      <c r="H633" s="4" t="s">
        <v>214</v>
      </c>
      <c r="I633" s="4" t="s">
        <v>8916</v>
      </c>
      <c r="J633" s="4" t="s">
        <v>7577</v>
      </c>
    </row>
    <row r="634" spans="1:10" x14ac:dyDescent="0.2">
      <c r="A634" s="4" t="s">
        <v>1364</v>
      </c>
      <c r="B634" s="4" t="s">
        <v>1365</v>
      </c>
      <c r="C634" s="4" t="s">
        <v>1330</v>
      </c>
      <c r="D634" s="4" t="s">
        <v>4374</v>
      </c>
      <c r="E634" s="4" t="s">
        <v>7577</v>
      </c>
      <c r="F634" s="4" t="s">
        <v>7985</v>
      </c>
      <c r="G634" s="4" t="s">
        <v>7577</v>
      </c>
      <c r="H634" s="4" t="s">
        <v>214</v>
      </c>
      <c r="I634" s="4" t="s">
        <v>8916</v>
      </c>
      <c r="J634" s="4" t="s">
        <v>7577</v>
      </c>
    </row>
    <row r="635" spans="1:10" x14ac:dyDescent="0.2">
      <c r="A635" s="4" t="s">
        <v>1366</v>
      </c>
      <c r="B635" s="4" t="s">
        <v>1367</v>
      </c>
      <c r="C635" s="4" t="s">
        <v>1330</v>
      </c>
      <c r="D635" s="4" t="s">
        <v>4374</v>
      </c>
      <c r="E635" s="4" t="s">
        <v>7577</v>
      </c>
      <c r="F635" s="4" t="s">
        <v>7577</v>
      </c>
      <c r="G635" s="4" t="s">
        <v>7577</v>
      </c>
      <c r="H635" s="4" t="s">
        <v>214</v>
      </c>
      <c r="I635" s="4" t="s">
        <v>8918</v>
      </c>
      <c r="J635" s="4" t="s">
        <v>7577</v>
      </c>
    </row>
    <row r="636" spans="1:10" x14ac:dyDescent="0.2">
      <c r="A636" s="4" t="s">
        <v>9087</v>
      </c>
      <c r="B636" s="4" t="s">
        <v>9088</v>
      </c>
      <c r="C636" s="4" t="s">
        <v>1330</v>
      </c>
      <c r="D636" s="4" t="s">
        <v>4374</v>
      </c>
      <c r="E636" s="4" t="s">
        <v>7577</v>
      </c>
      <c r="F636" s="4" t="s">
        <v>7577</v>
      </c>
      <c r="G636" s="4" t="s">
        <v>7577</v>
      </c>
      <c r="H636" s="4" t="s">
        <v>214</v>
      </c>
      <c r="I636" s="4" t="s">
        <v>9077</v>
      </c>
      <c r="J636" s="4" t="s">
        <v>7577</v>
      </c>
    </row>
    <row r="637" spans="1:10" x14ac:dyDescent="0.2">
      <c r="A637" s="4" t="s">
        <v>1368</v>
      </c>
      <c r="B637" s="4" t="s">
        <v>1369</v>
      </c>
      <c r="C637" s="4" t="s">
        <v>1328</v>
      </c>
      <c r="D637" s="4" t="s">
        <v>4035</v>
      </c>
      <c r="E637" s="4" t="s">
        <v>9089</v>
      </c>
      <c r="F637" s="4" t="s">
        <v>7986</v>
      </c>
      <c r="G637" s="4" t="s">
        <v>9090</v>
      </c>
      <c r="H637" s="4" t="s">
        <v>214</v>
      </c>
      <c r="I637" s="4" t="s">
        <v>8916</v>
      </c>
      <c r="J637" s="4" t="s">
        <v>7577</v>
      </c>
    </row>
    <row r="638" spans="1:10" x14ac:dyDescent="0.2">
      <c r="A638" s="4" t="s">
        <v>1370</v>
      </c>
      <c r="B638" s="4" t="s">
        <v>1371</v>
      </c>
      <c r="C638" s="4" t="s">
        <v>1368</v>
      </c>
      <c r="D638" s="4" t="s">
        <v>4374</v>
      </c>
      <c r="E638" s="4" t="s">
        <v>7577</v>
      </c>
      <c r="F638" s="4" t="s">
        <v>7987</v>
      </c>
      <c r="G638" s="4" t="s">
        <v>7577</v>
      </c>
      <c r="H638" s="4" t="s">
        <v>214</v>
      </c>
      <c r="I638" s="4" t="s">
        <v>8916</v>
      </c>
      <c r="J638" s="4" t="s">
        <v>7577</v>
      </c>
    </row>
    <row r="639" spans="1:10" x14ac:dyDescent="0.2">
      <c r="A639" s="4" t="s">
        <v>1372</v>
      </c>
      <c r="B639" s="4" t="s">
        <v>1373</v>
      </c>
      <c r="C639" s="4" t="s">
        <v>1368</v>
      </c>
      <c r="D639" s="4" t="s">
        <v>4374</v>
      </c>
      <c r="E639" s="4" t="s">
        <v>7577</v>
      </c>
      <c r="F639" s="4" t="s">
        <v>7577</v>
      </c>
      <c r="G639" s="4" t="s">
        <v>7577</v>
      </c>
      <c r="H639" s="4" t="s">
        <v>214</v>
      </c>
      <c r="I639" s="4" t="s">
        <v>8916</v>
      </c>
      <c r="J639" s="4" t="s">
        <v>7577</v>
      </c>
    </row>
    <row r="640" spans="1:10" x14ac:dyDescent="0.2">
      <c r="A640" s="4" t="s">
        <v>1374</v>
      </c>
      <c r="B640" s="4" t="s">
        <v>1375</v>
      </c>
      <c r="C640" s="4" t="s">
        <v>1368</v>
      </c>
      <c r="D640" s="4" t="s">
        <v>4374</v>
      </c>
      <c r="E640" s="4" t="s">
        <v>7577</v>
      </c>
      <c r="F640" s="4" t="s">
        <v>7577</v>
      </c>
      <c r="G640" s="4" t="s">
        <v>7577</v>
      </c>
      <c r="H640" s="4" t="s">
        <v>214</v>
      </c>
      <c r="I640" s="4" t="s">
        <v>8918</v>
      </c>
      <c r="J640" s="4" t="s">
        <v>7577</v>
      </c>
    </row>
    <row r="641" spans="1:10" x14ac:dyDescent="0.2">
      <c r="A641" s="4" t="s">
        <v>1376</v>
      </c>
      <c r="B641" s="4" t="s">
        <v>1377</v>
      </c>
      <c r="C641" s="4" t="s">
        <v>1232</v>
      </c>
      <c r="D641" s="4" t="s">
        <v>2652</v>
      </c>
      <c r="E641" s="4" t="s">
        <v>7611</v>
      </c>
      <c r="F641" s="4" t="s">
        <v>9091</v>
      </c>
      <c r="G641" s="4" t="s">
        <v>7577</v>
      </c>
      <c r="H641" s="4" t="s">
        <v>214</v>
      </c>
      <c r="I641" s="4" t="s">
        <v>8916</v>
      </c>
      <c r="J641" s="4" t="s">
        <v>7577</v>
      </c>
    </row>
    <row r="642" spans="1:10" x14ac:dyDescent="0.2">
      <c r="A642" s="4" t="s">
        <v>1378</v>
      </c>
      <c r="B642" s="4" t="s">
        <v>1377</v>
      </c>
      <c r="C642" s="4" t="s">
        <v>1376</v>
      </c>
      <c r="D642" s="4" t="s">
        <v>4035</v>
      </c>
      <c r="E642" s="4" t="s">
        <v>9092</v>
      </c>
      <c r="F642" s="4" t="s">
        <v>7988</v>
      </c>
      <c r="G642" s="4" t="s">
        <v>9093</v>
      </c>
      <c r="H642" s="4" t="s">
        <v>214</v>
      </c>
      <c r="I642" s="4" t="s">
        <v>8916</v>
      </c>
      <c r="J642" s="4" t="s">
        <v>7577</v>
      </c>
    </row>
    <row r="643" spans="1:10" x14ac:dyDescent="0.2">
      <c r="A643" s="4" t="s">
        <v>1379</v>
      </c>
      <c r="B643" s="4" t="s">
        <v>1380</v>
      </c>
      <c r="C643" s="4" t="s">
        <v>1378</v>
      </c>
      <c r="D643" s="4" t="s">
        <v>4374</v>
      </c>
      <c r="E643" s="4" t="s">
        <v>7577</v>
      </c>
      <c r="F643" s="4" t="s">
        <v>7577</v>
      </c>
      <c r="G643" s="4" t="s">
        <v>7577</v>
      </c>
      <c r="H643" s="4" t="s">
        <v>214</v>
      </c>
      <c r="I643" s="4" t="s">
        <v>8916</v>
      </c>
      <c r="J643" s="4" t="s">
        <v>7577</v>
      </c>
    </row>
    <row r="644" spans="1:10" x14ac:dyDescent="0.2">
      <c r="A644" s="4" t="s">
        <v>1381</v>
      </c>
      <c r="B644" s="4" t="s">
        <v>1382</v>
      </c>
      <c r="C644" s="4" t="s">
        <v>1378</v>
      </c>
      <c r="D644" s="4" t="s">
        <v>4374</v>
      </c>
      <c r="E644" s="4" t="s">
        <v>7577</v>
      </c>
      <c r="F644" s="4" t="s">
        <v>7577</v>
      </c>
      <c r="G644" s="4" t="s">
        <v>7577</v>
      </c>
      <c r="H644" s="4" t="s">
        <v>214</v>
      </c>
      <c r="I644" s="4" t="s">
        <v>8916</v>
      </c>
      <c r="J644" s="4" t="s">
        <v>7577</v>
      </c>
    </row>
    <row r="645" spans="1:10" x14ac:dyDescent="0.2">
      <c r="A645" s="4" t="s">
        <v>1383</v>
      </c>
      <c r="B645" s="4" t="s">
        <v>1384</v>
      </c>
      <c r="C645" s="4" t="s">
        <v>1378</v>
      </c>
      <c r="D645" s="4" t="s">
        <v>4374</v>
      </c>
      <c r="E645" s="4" t="s">
        <v>7577</v>
      </c>
      <c r="F645" s="4" t="s">
        <v>7577</v>
      </c>
      <c r="G645" s="4" t="s">
        <v>7577</v>
      </c>
      <c r="H645" s="4" t="s">
        <v>214</v>
      </c>
      <c r="I645" s="4" t="s">
        <v>8916</v>
      </c>
      <c r="J645" s="4" t="s">
        <v>7577</v>
      </c>
    </row>
    <row r="646" spans="1:10" x14ac:dyDescent="0.2">
      <c r="A646" s="4" t="s">
        <v>1385</v>
      </c>
      <c r="B646" s="4" t="s">
        <v>1386</v>
      </c>
      <c r="C646" s="4" t="s">
        <v>1378</v>
      </c>
      <c r="D646" s="4" t="s">
        <v>4374</v>
      </c>
      <c r="E646" s="4" t="s">
        <v>7577</v>
      </c>
      <c r="F646" s="4" t="s">
        <v>7577</v>
      </c>
      <c r="G646" s="4" t="s">
        <v>7577</v>
      </c>
      <c r="H646" s="4" t="s">
        <v>214</v>
      </c>
      <c r="I646" s="4" t="s">
        <v>8918</v>
      </c>
      <c r="J646" s="4" t="s">
        <v>7577</v>
      </c>
    </row>
    <row r="647" spans="1:10" x14ac:dyDescent="0.2">
      <c r="A647" s="4" t="s">
        <v>1387</v>
      </c>
      <c r="B647" s="4" t="s">
        <v>1388</v>
      </c>
      <c r="C647" s="4" t="s">
        <v>1232</v>
      </c>
      <c r="D647" s="4" t="s">
        <v>2652</v>
      </c>
      <c r="E647" s="4" t="s">
        <v>7612</v>
      </c>
      <c r="F647" s="4" t="s">
        <v>9094</v>
      </c>
      <c r="G647" s="4" t="s">
        <v>7577</v>
      </c>
      <c r="H647" s="4" t="s">
        <v>214</v>
      </c>
      <c r="I647" s="4" t="s">
        <v>8916</v>
      </c>
      <c r="J647" s="4" t="s">
        <v>7577</v>
      </c>
    </row>
    <row r="648" spans="1:10" x14ac:dyDescent="0.2">
      <c r="A648" s="4" t="s">
        <v>1389</v>
      </c>
      <c r="B648" s="4" t="s">
        <v>1388</v>
      </c>
      <c r="C648" s="4" t="s">
        <v>1387</v>
      </c>
      <c r="D648" s="4" t="s">
        <v>4035</v>
      </c>
      <c r="E648" s="4" t="s">
        <v>9095</v>
      </c>
      <c r="F648" s="4" t="s">
        <v>7989</v>
      </c>
      <c r="G648" s="4" t="s">
        <v>9096</v>
      </c>
      <c r="H648" s="4" t="s">
        <v>214</v>
      </c>
      <c r="I648" s="4" t="s">
        <v>8916</v>
      </c>
      <c r="J648" s="4" t="s">
        <v>7577</v>
      </c>
    </row>
    <row r="649" spans="1:10" x14ac:dyDescent="0.2">
      <c r="A649" s="4" t="s">
        <v>1390</v>
      </c>
      <c r="B649" s="4" t="s">
        <v>1391</v>
      </c>
      <c r="C649" s="4" t="s">
        <v>1389</v>
      </c>
      <c r="D649" s="4" t="s">
        <v>4374</v>
      </c>
      <c r="E649" s="4" t="s">
        <v>7577</v>
      </c>
      <c r="F649" s="4" t="s">
        <v>7577</v>
      </c>
      <c r="G649" s="4" t="s">
        <v>7577</v>
      </c>
      <c r="H649" s="4" t="s">
        <v>214</v>
      </c>
      <c r="I649" s="4" t="s">
        <v>8916</v>
      </c>
      <c r="J649" s="4" t="s">
        <v>7577</v>
      </c>
    </row>
    <row r="650" spans="1:10" x14ac:dyDescent="0.2">
      <c r="A650" s="4" t="s">
        <v>1392</v>
      </c>
      <c r="B650" s="4" t="s">
        <v>1393</v>
      </c>
      <c r="C650" s="4" t="s">
        <v>1389</v>
      </c>
      <c r="D650" s="4" t="s">
        <v>4374</v>
      </c>
      <c r="E650" s="4" t="s">
        <v>7577</v>
      </c>
      <c r="F650" s="4" t="s">
        <v>7577</v>
      </c>
      <c r="G650" s="4" t="s">
        <v>7577</v>
      </c>
      <c r="H650" s="4" t="s">
        <v>214</v>
      </c>
      <c r="I650" s="4" t="s">
        <v>8918</v>
      </c>
      <c r="J650" s="4" t="s">
        <v>7577</v>
      </c>
    </row>
    <row r="651" spans="1:10" x14ac:dyDescent="0.2">
      <c r="A651" s="4" t="s">
        <v>1394</v>
      </c>
      <c r="B651" s="4" t="s">
        <v>1395</v>
      </c>
      <c r="C651" s="4" t="s">
        <v>1232</v>
      </c>
      <c r="D651" s="4" t="s">
        <v>2652</v>
      </c>
      <c r="E651" s="4" t="s">
        <v>7613</v>
      </c>
      <c r="F651" s="4" t="s">
        <v>9097</v>
      </c>
      <c r="G651" s="4" t="s">
        <v>7577</v>
      </c>
      <c r="H651" s="4" t="s">
        <v>214</v>
      </c>
      <c r="I651" s="4" t="s">
        <v>8916</v>
      </c>
      <c r="J651" s="4" t="s">
        <v>7577</v>
      </c>
    </row>
    <row r="652" spans="1:10" x14ac:dyDescent="0.2">
      <c r="A652" s="4" t="s">
        <v>1396</v>
      </c>
      <c r="B652" s="4" t="s">
        <v>1395</v>
      </c>
      <c r="C652" s="4" t="s">
        <v>1394</v>
      </c>
      <c r="D652" s="4" t="s">
        <v>4035</v>
      </c>
      <c r="E652" s="4" t="s">
        <v>9098</v>
      </c>
      <c r="F652" s="4" t="s">
        <v>7990</v>
      </c>
      <c r="G652" s="4" t="s">
        <v>7577</v>
      </c>
      <c r="H652" s="4" t="s">
        <v>214</v>
      </c>
      <c r="I652" s="4" t="s">
        <v>8916</v>
      </c>
      <c r="J652" s="4" t="s">
        <v>7577</v>
      </c>
    </row>
    <row r="653" spans="1:10" x14ac:dyDescent="0.2">
      <c r="A653" s="4" t="s">
        <v>1397</v>
      </c>
      <c r="B653" s="4" t="s">
        <v>1398</v>
      </c>
      <c r="C653" s="4" t="s">
        <v>1396</v>
      </c>
      <c r="D653" s="4" t="s">
        <v>4374</v>
      </c>
      <c r="E653" s="4" t="s">
        <v>7577</v>
      </c>
      <c r="F653" s="4" t="s">
        <v>7577</v>
      </c>
      <c r="G653" s="4" t="s">
        <v>7577</v>
      </c>
      <c r="H653" s="4" t="s">
        <v>214</v>
      </c>
      <c r="I653" s="4" t="s">
        <v>8916</v>
      </c>
      <c r="J653" s="4" t="s">
        <v>7577</v>
      </c>
    </row>
    <row r="654" spans="1:10" x14ac:dyDescent="0.2">
      <c r="A654" s="4" t="s">
        <v>1399</v>
      </c>
      <c r="B654" s="4" t="s">
        <v>1400</v>
      </c>
      <c r="C654" s="4" t="s">
        <v>1396</v>
      </c>
      <c r="D654" s="4" t="s">
        <v>4374</v>
      </c>
      <c r="E654" s="4" t="s">
        <v>7577</v>
      </c>
      <c r="F654" s="4" t="s">
        <v>7991</v>
      </c>
      <c r="G654" s="4" t="s">
        <v>7577</v>
      </c>
      <c r="H654" s="4" t="s">
        <v>214</v>
      </c>
      <c r="I654" s="4" t="s">
        <v>8916</v>
      </c>
      <c r="J654" s="4" t="s">
        <v>7577</v>
      </c>
    </row>
    <row r="655" spans="1:10" x14ac:dyDescent="0.2">
      <c r="A655" s="4" t="s">
        <v>1401</v>
      </c>
      <c r="B655" s="4" t="s">
        <v>1402</v>
      </c>
      <c r="C655" s="4" t="s">
        <v>1396</v>
      </c>
      <c r="D655" s="4" t="s">
        <v>4374</v>
      </c>
      <c r="E655" s="4" t="s">
        <v>7577</v>
      </c>
      <c r="F655" s="4" t="s">
        <v>7577</v>
      </c>
      <c r="G655" s="4" t="s">
        <v>7577</v>
      </c>
      <c r="H655" s="4" t="s">
        <v>214</v>
      </c>
      <c r="I655" s="4" t="s">
        <v>8916</v>
      </c>
      <c r="J655" s="4" t="s">
        <v>7577</v>
      </c>
    </row>
    <row r="656" spans="1:10" x14ac:dyDescent="0.2">
      <c r="A656" s="4" t="s">
        <v>1403</v>
      </c>
      <c r="B656" s="4" t="s">
        <v>1404</v>
      </c>
      <c r="C656" s="4" t="s">
        <v>1396</v>
      </c>
      <c r="D656" s="4" t="s">
        <v>4374</v>
      </c>
      <c r="E656" s="4" t="s">
        <v>7577</v>
      </c>
      <c r="F656" s="4" t="s">
        <v>7577</v>
      </c>
      <c r="G656" s="4" t="s">
        <v>7577</v>
      </c>
      <c r="H656" s="4" t="s">
        <v>214</v>
      </c>
      <c r="I656" s="4" t="s">
        <v>8916</v>
      </c>
      <c r="J656" s="4" t="s">
        <v>7577</v>
      </c>
    </row>
    <row r="657" spans="1:10" x14ac:dyDescent="0.2">
      <c r="A657" s="4" t="s">
        <v>1405</v>
      </c>
      <c r="B657" s="4" t="s">
        <v>1406</v>
      </c>
      <c r="C657" s="4" t="s">
        <v>1396</v>
      </c>
      <c r="D657" s="4" t="s">
        <v>4374</v>
      </c>
      <c r="E657" s="4" t="s">
        <v>7577</v>
      </c>
      <c r="F657" s="4" t="s">
        <v>7577</v>
      </c>
      <c r="G657" s="4" t="s">
        <v>7577</v>
      </c>
      <c r="H657" s="4" t="s">
        <v>214</v>
      </c>
      <c r="I657" s="4" t="s">
        <v>8916</v>
      </c>
      <c r="J657" s="4" t="s">
        <v>7577</v>
      </c>
    </row>
    <row r="658" spans="1:10" x14ac:dyDescent="0.2">
      <c r="A658" s="4" t="s">
        <v>1407</v>
      </c>
      <c r="B658" s="4" t="s">
        <v>1408</v>
      </c>
      <c r="C658" s="4" t="s">
        <v>1396</v>
      </c>
      <c r="D658" s="4" t="s">
        <v>4374</v>
      </c>
      <c r="E658" s="4" t="s">
        <v>7577</v>
      </c>
      <c r="F658" s="4" t="s">
        <v>7577</v>
      </c>
      <c r="G658" s="4" t="s">
        <v>7577</v>
      </c>
      <c r="H658" s="4" t="s">
        <v>214</v>
      </c>
      <c r="I658" s="4" t="s">
        <v>8918</v>
      </c>
      <c r="J658" s="4" t="s">
        <v>7577</v>
      </c>
    </row>
    <row r="659" spans="1:10" x14ac:dyDescent="0.2">
      <c r="A659" s="4" t="s">
        <v>1409</v>
      </c>
      <c r="B659" s="4" t="s">
        <v>1410</v>
      </c>
      <c r="C659" s="4" t="s">
        <v>1232</v>
      </c>
      <c r="D659" s="4" t="s">
        <v>2652</v>
      </c>
      <c r="E659" s="4" t="s">
        <v>7614</v>
      </c>
      <c r="F659" s="4" t="s">
        <v>9099</v>
      </c>
      <c r="G659" s="4" t="s">
        <v>7577</v>
      </c>
      <c r="H659" s="4" t="s">
        <v>214</v>
      </c>
      <c r="I659" s="4" t="s">
        <v>8916</v>
      </c>
      <c r="J659" s="4" t="s">
        <v>7577</v>
      </c>
    </row>
    <row r="660" spans="1:10" x14ac:dyDescent="0.2">
      <c r="A660" s="4" t="s">
        <v>1411</v>
      </c>
      <c r="B660" s="4" t="s">
        <v>1412</v>
      </c>
      <c r="C660" s="4" t="s">
        <v>1409</v>
      </c>
      <c r="D660" s="4" t="s">
        <v>4035</v>
      </c>
      <c r="E660" s="4" t="s">
        <v>9100</v>
      </c>
      <c r="F660" s="4" t="s">
        <v>7992</v>
      </c>
      <c r="G660" s="4" t="s">
        <v>7577</v>
      </c>
      <c r="H660" s="4" t="s">
        <v>214</v>
      </c>
      <c r="I660" s="4" t="s">
        <v>8916</v>
      </c>
      <c r="J660" s="4" t="s">
        <v>7577</v>
      </c>
    </row>
    <row r="661" spans="1:10" x14ac:dyDescent="0.2">
      <c r="A661" s="4" t="s">
        <v>1413</v>
      </c>
      <c r="B661" s="4" t="s">
        <v>1414</v>
      </c>
      <c r="C661" s="4" t="s">
        <v>1411</v>
      </c>
      <c r="D661" s="4" t="s">
        <v>4374</v>
      </c>
      <c r="E661" s="4" t="s">
        <v>7577</v>
      </c>
      <c r="F661" s="4" t="s">
        <v>7993</v>
      </c>
      <c r="G661" s="4" t="s">
        <v>7577</v>
      </c>
      <c r="H661" s="4" t="s">
        <v>214</v>
      </c>
      <c r="I661" s="4" t="s">
        <v>8916</v>
      </c>
      <c r="J661" s="4" t="s">
        <v>7577</v>
      </c>
    </row>
    <row r="662" spans="1:10" x14ac:dyDescent="0.2">
      <c r="A662" s="4" t="s">
        <v>1415</v>
      </c>
      <c r="B662" s="4" t="s">
        <v>1416</v>
      </c>
      <c r="C662" s="4" t="s">
        <v>1411</v>
      </c>
      <c r="D662" s="4" t="s">
        <v>4374</v>
      </c>
      <c r="E662" s="4" t="s">
        <v>7577</v>
      </c>
      <c r="F662" s="4" t="s">
        <v>7994</v>
      </c>
      <c r="G662" s="4" t="s">
        <v>7577</v>
      </c>
      <c r="H662" s="4" t="s">
        <v>214</v>
      </c>
      <c r="I662" s="4" t="s">
        <v>8916</v>
      </c>
      <c r="J662" s="4" t="s">
        <v>7577</v>
      </c>
    </row>
    <row r="663" spans="1:10" x14ac:dyDescent="0.2">
      <c r="A663" s="4" t="s">
        <v>1417</v>
      </c>
      <c r="B663" s="4" t="s">
        <v>1418</v>
      </c>
      <c r="C663" s="4" t="s">
        <v>1411</v>
      </c>
      <c r="D663" s="4" t="s">
        <v>4374</v>
      </c>
      <c r="E663" s="4" t="s">
        <v>7577</v>
      </c>
      <c r="F663" s="4" t="s">
        <v>7995</v>
      </c>
      <c r="G663" s="4" t="s">
        <v>7577</v>
      </c>
      <c r="H663" s="4" t="s">
        <v>214</v>
      </c>
      <c r="I663" s="4" t="s">
        <v>8916</v>
      </c>
      <c r="J663" s="4" t="s">
        <v>7577</v>
      </c>
    </row>
    <row r="664" spans="1:10" x14ac:dyDescent="0.2">
      <c r="A664" s="4" t="s">
        <v>1419</v>
      </c>
      <c r="B664" s="4" t="s">
        <v>1420</v>
      </c>
      <c r="C664" s="4" t="s">
        <v>1411</v>
      </c>
      <c r="D664" s="4" t="s">
        <v>4374</v>
      </c>
      <c r="E664" s="4" t="s">
        <v>7577</v>
      </c>
      <c r="F664" s="4" t="s">
        <v>7996</v>
      </c>
      <c r="G664" s="4" t="s">
        <v>7577</v>
      </c>
      <c r="H664" s="4" t="s">
        <v>214</v>
      </c>
      <c r="I664" s="4" t="s">
        <v>8916</v>
      </c>
      <c r="J664" s="4" t="s">
        <v>7577</v>
      </c>
    </row>
    <row r="665" spans="1:10" x14ac:dyDescent="0.2">
      <c r="A665" s="4" t="s">
        <v>1421</v>
      </c>
      <c r="B665" s="4" t="s">
        <v>1422</v>
      </c>
      <c r="C665" s="4" t="s">
        <v>1411</v>
      </c>
      <c r="D665" s="4" t="s">
        <v>4374</v>
      </c>
      <c r="E665" s="4" t="s">
        <v>7577</v>
      </c>
      <c r="F665" s="4" t="s">
        <v>7577</v>
      </c>
      <c r="G665" s="4" t="s">
        <v>7577</v>
      </c>
      <c r="H665" s="4" t="s">
        <v>214</v>
      </c>
      <c r="I665" s="4" t="s">
        <v>8918</v>
      </c>
      <c r="J665" s="4" t="s">
        <v>7577</v>
      </c>
    </row>
    <row r="666" spans="1:10" x14ac:dyDescent="0.2">
      <c r="A666" s="4" t="s">
        <v>1423</v>
      </c>
      <c r="B666" s="4" t="s">
        <v>1424</v>
      </c>
      <c r="C666" s="4" t="s">
        <v>1409</v>
      </c>
      <c r="D666" s="4" t="s">
        <v>4035</v>
      </c>
      <c r="E666" s="4" t="s">
        <v>9101</v>
      </c>
      <c r="F666" s="4" t="s">
        <v>7997</v>
      </c>
      <c r="G666" s="4" t="s">
        <v>9102</v>
      </c>
      <c r="H666" s="4" t="s">
        <v>214</v>
      </c>
      <c r="I666" s="4" t="s">
        <v>8916</v>
      </c>
      <c r="J666" s="4" t="s">
        <v>7577</v>
      </c>
    </row>
    <row r="667" spans="1:10" x14ac:dyDescent="0.2">
      <c r="A667" s="4" t="s">
        <v>1425</v>
      </c>
      <c r="B667" s="4" t="s">
        <v>1426</v>
      </c>
      <c r="C667" s="4" t="s">
        <v>1423</v>
      </c>
      <c r="D667" s="4" t="s">
        <v>4374</v>
      </c>
      <c r="E667" s="4" t="s">
        <v>7577</v>
      </c>
      <c r="F667" s="4" t="s">
        <v>7577</v>
      </c>
      <c r="G667" s="4" t="s">
        <v>7577</v>
      </c>
      <c r="H667" s="4" t="s">
        <v>214</v>
      </c>
      <c r="I667" s="4" t="s">
        <v>8916</v>
      </c>
      <c r="J667" s="4" t="s">
        <v>7577</v>
      </c>
    </row>
    <row r="668" spans="1:10" x14ac:dyDescent="0.2">
      <c r="A668" s="4" t="s">
        <v>1427</v>
      </c>
      <c r="B668" s="4" t="s">
        <v>1428</v>
      </c>
      <c r="C668" s="4" t="s">
        <v>1423</v>
      </c>
      <c r="D668" s="4" t="s">
        <v>4374</v>
      </c>
      <c r="E668" s="4" t="s">
        <v>7577</v>
      </c>
      <c r="F668" s="4" t="s">
        <v>7998</v>
      </c>
      <c r="G668" s="4" t="s">
        <v>7577</v>
      </c>
      <c r="H668" s="4" t="s">
        <v>214</v>
      </c>
      <c r="I668" s="4" t="s">
        <v>8916</v>
      </c>
      <c r="J668" s="4" t="s">
        <v>7577</v>
      </c>
    </row>
    <row r="669" spans="1:10" x14ac:dyDescent="0.2">
      <c r="A669" s="4" t="s">
        <v>1429</v>
      </c>
      <c r="B669" s="4" t="s">
        <v>1430</v>
      </c>
      <c r="C669" s="4" t="s">
        <v>1423</v>
      </c>
      <c r="D669" s="4" t="s">
        <v>4374</v>
      </c>
      <c r="E669" s="4" t="s">
        <v>7577</v>
      </c>
      <c r="F669" s="4" t="s">
        <v>7577</v>
      </c>
      <c r="G669" s="4" t="s">
        <v>7577</v>
      </c>
      <c r="H669" s="4" t="s">
        <v>214</v>
      </c>
      <c r="I669" s="4" t="s">
        <v>8916</v>
      </c>
      <c r="J669" s="4" t="s">
        <v>7577</v>
      </c>
    </row>
    <row r="670" spans="1:10" x14ac:dyDescent="0.2">
      <c r="A670" s="4" t="s">
        <v>1431</v>
      </c>
      <c r="B670" s="4" t="s">
        <v>1432</v>
      </c>
      <c r="C670" s="4" t="s">
        <v>1423</v>
      </c>
      <c r="D670" s="4" t="s">
        <v>4374</v>
      </c>
      <c r="E670" s="4" t="s">
        <v>7577</v>
      </c>
      <c r="F670" s="4" t="s">
        <v>7577</v>
      </c>
      <c r="G670" s="4" t="s">
        <v>7577</v>
      </c>
      <c r="H670" s="4" t="s">
        <v>214</v>
      </c>
      <c r="I670" s="4" t="s">
        <v>8916</v>
      </c>
      <c r="J670" s="4" t="s">
        <v>7577</v>
      </c>
    </row>
    <row r="671" spans="1:10" x14ac:dyDescent="0.2">
      <c r="A671" s="4" t="s">
        <v>1433</v>
      </c>
      <c r="B671" s="4" t="s">
        <v>1434</v>
      </c>
      <c r="C671" s="4" t="s">
        <v>1423</v>
      </c>
      <c r="D671" s="4" t="s">
        <v>4374</v>
      </c>
      <c r="E671" s="4" t="s">
        <v>7577</v>
      </c>
      <c r="F671" s="4" t="s">
        <v>7577</v>
      </c>
      <c r="G671" s="4" t="s">
        <v>7577</v>
      </c>
      <c r="H671" s="4" t="s">
        <v>214</v>
      </c>
      <c r="I671" s="4" t="s">
        <v>8918</v>
      </c>
      <c r="J671" s="4" t="s">
        <v>7577</v>
      </c>
    </row>
    <row r="672" spans="1:10" x14ac:dyDescent="0.2">
      <c r="A672" s="4" t="s">
        <v>1435</v>
      </c>
      <c r="B672" s="4" t="s">
        <v>1436</v>
      </c>
      <c r="C672" s="4" t="s">
        <v>1409</v>
      </c>
      <c r="D672" s="4" t="s">
        <v>4035</v>
      </c>
      <c r="E672" s="4" t="s">
        <v>9103</v>
      </c>
      <c r="F672" s="4" t="s">
        <v>7999</v>
      </c>
      <c r="G672" s="4" t="s">
        <v>9104</v>
      </c>
      <c r="H672" s="4" t="s">
        <v>214</v>
      </c>
      <c r="I672" s="4" t="s">
        <v>8916</v>
      </c>
      <c r="J672" s="4" t="s">
        <v>7577</v>
      </c>
    </row>
    <row r="673" spans="1:10" x14ac:dyDescent="0.2">
      <c r="A673" s="4" t="s">
        <v>1437</v>
      </c>
      <c r="B673" s="4" t="s">
        <v>1438</v>
      </c>
      <c r="C673" s="4" t="s">
        <v>1435</v>
      </c>
      <c r="D673" s="4" t="s">
        <v>4374</v>
      </c>
      <c r="E673" s="4" t="s">
        <v>7577</v>
      </c>
      <c r="F673" s="4" t="s">
        <v>7577</v>
      </c>
      <c r="G673" s="4" t="s">
        <v>7577</v>
      </c>
      <c r="H673" s="4" t="s">
        <v>214</v>
      </c>
      <c r="I673" s="4" t="s">
        <v>8916</v>
      </c>
      <c r="J673" s="4" t="s">
        <v>7577</v>
      </c>
    </row>
    <row r="674" spans="1:10" x14ac:dyDescent="0.2">
      <c r="A674" s="4" t="s">
        <v>1439</v>
      </c>
      <c r="B674" s="4" t="s">
        <v>1440</v>
      </c>
      <c r="C674" s="4" t="s">
        <v>1435</v>
      </c>
      <c r="D674" s="4" t="s">
        <v>4374</v>
      </c>
      <c r="E674" s="4" t="s">
        <v>7577</v>
      </c>
      <c r="F674" s="4" t="s">
        <v>8000</v>
      </c>
      <c r="G674" s="4" t="s">
        <v>7577</v>
      </c>
      <c r="H674" s="4" t="s">
        <v>214</v>
      </c>
      <c r="I674" s="4" t="s">
        <v>8916</v>
      </c>
      <c r="J674" s="4" t="s">
        <v>7577</v>
      </c>
    </row>
    <row r="675" spans="1:10" x14ac:dyDescent="0.2">
      <c r="A675" s="4" t="s">
        <v>1441</v>
      </c>
      <c r="B675" s="4" t="s">
        <v>1442</v>
      </c>
      <c r="C675" s="4" t="s">
        <v>1435</v>
      </c>
      <c r="D675" s="4" t="s">
        <v>4374</v>
      </c>
      <c r="E675" s="4" t="s">
        <v>7577</v>
      </c>
      <c r="F675" s="4" t="s">
        <v>7577</v>
      </c>
      <c r="G675" s="4" t="s">
        <v>7577</v>
      </c>
      <c r="H675" s="4" t="s">
        <v>214</v>
      </c>
      <c r="I675" s="4" t="s">
        <v>8916</v>
      </c>
      <c r="J675" s="4" t="s">
        <v>7577</v>
      </c>
    </row>
    <row r="676" spans="1:10" x14ac:dyDescent="0.2">
      <c r="A676" s="4" t="s">
        <v>1443</v>
      </c>
      <c r="B676" s="4" t="s">
        <v>1444</v>
      </c>
      <c r="C676" s="4" t="s">
        <v>1435</v>
      </c>
      <c r="D676" s="4" t="s">
        <v>4374</v>
      </c>
      <c r="E676" s="4" t="s">
        <v>7577</v>
      </c>
      <c r="F676" s="4" t="s">
        <v>7577</v>
      </c>
      <c r="G676" s="4" t="s">
        <v>7577</v>
      </c>
      <c r="H676" s="4" t="s">
        <v>214</v>
      </c>
      <c r="I676" s="4" t="s">
        <v>8916</v>
      </c>
      <c r="J676" s="4" t="s">
        <v>7577</v>
      </c>
    </row>
    <row r="677" spans="1:10" x14ac:dyDescent="0.2">
      <c r="A677" s="4" t="s">
        <v>1445</v>
      </c>
      <c r="B677" s="4" t="s">
        <v>1446</v>
      </c>
      <c r="C677" s="4" t="s">
        <v>1435</v>
      </c>
      <c r="D677" s="4" t="s">
        <v>4374</v>
      </c>
      <c r="E677" s="4" t="s">
        <v>7577</v>
      </c>
      <c r="F677" s="4" t="s">
        <v>8001</v>
      </c>
      <c r="G677" s="4" t="s">
        <v>7577</v>
      </c>
      <c r="H677" s="4" t="s">
        <v>214</v>
      </c>
      <c r="I677" s="4" t="s">
        <v>8916</v>
      </c>
      <c r="J677" s="4" t="s">
        <v>7577</v>
      </c>
    </row>
    <row r="678" spans="1:10" x14ac:dyDescent="0.2">
      <c r="A678" s="4" t="s">
        <v>1447</v>
      </c>
      <c r="B678" s="4" t="s">
        <v>1448</v>
      </c>
      <c r="C678" s="4" t="s">
        <v>1435</v>
      </c>
      <c r="D678" s="4" t="s">
        <v>4374</v>
      </c>
      <c r="E678" s="4" t="s">
        <v>7577</v>
      </c>
      <c r="F678" s="4" t="s">
        <v>7577</v>
      </c>
      <c r="G678" s="4" t="s">
        <v>7577</v>
      </c>
      <c r="H678" s="4" t="s">
        <v>214</v>
      </c>
      <c r="I678" s="4" t="s">
        <v>8918</v>
      </c>
      <c r="J678" s="4" t="s">
        <v>7577</v>
      </c>
    </row>
    <row r="679" spans="1:10" x14ac:dyDescent="0.2">
      <c r="A679" s="4" t="s">
        <v>1449</v>
      </c>
      <c r="B679" s="4" t="s">
        <v>1450</v>
      </c>
      <c r="C679" s="4" t="s">
        <v>1409</v>
      </c>
      <c r="D679" s="4" t="s">
        <v>4035</v>
      </c>
      <c r="E679" s="4" t="s">
        <v>9105</v>
      </c>
      <c r="F679" s="4" t="s">
        <v>8002</v>
      </c>
      <c r="G679" s="4" t="s">
        <v>9106</v>
      </c>
      <c r="H679" s="4" t="s">
        <v>214</v>
      </c>
      <c r="I679" s="4" t="s">
        <v>8916</v>
      </c>
      <c r="J679" s="4" t="s">
        <v>7577</v>
      </c>
    </row>
    <row r="680" spans="1:10" x14ac:dyDescent="0.2">
      <c r="A680" s="4" t="s">
        <v>1451</v>
      </c>
      <c r="B680" s="4" t="s">
        <v>1452</v>
      </c>
      <c r="C680" s="4" t="s">
        <v>1449</v>
      </c>
      <c r="D680" s="4" t="s">
        <v>4374</v>
      </c>
      <c r="E680" s="4" t="s">
        <v>7577</v>
      </c>
      <c r="F680" s="4" t="s">
        <v>8003</v>
      </c>
      <c r="G680" s="4" t="s">
        <v>7577</v>
      </c>
      <c r="H680" s="4" t="s">
        <v>214</v>
      </c>
      <c r="I680" s="4" t="s">
        <v>8916</v>
      </c>
      <c r="J680" s="4" t="s">
        <v>7577</v>
      </c>
    </row>
    <row r="681" spans="1:10" x14ac:dyDescent="0.2">
      <c r="A681" s="4" t="s">
        <v>1453</v>
      </c>
      <c r="B681" s="4" t="s">
        <v>1454</v>
      </c>
      <c r="C681" s="4" t="s">
        <v>1409</v>
      </c>
      <c r="D681" s="4" t="s">
        <v>4035</v>
      </c>
      <c r="E681" s="4" t="s">
        <v>9107</v>
      </c>
      <c r="F681" s="4" t="s">
        <v>8004</v>
      </c>
      <c r="G681" s="4" t="s">
        <v>7577</v>
      </c>
      <c r="H681" s="4" t="s">
        <v>214</v>
      </c>
      <c r="I681" s="4" t="s">
        <v>8916</v>
      </c>
      <c r="J681" s="4" t="s">
        <v>7577</v>
      </c>
    </row>
    <row r="682" spans="1:10" x14ac:dyDescent="0.2">
      <c r="A682" s="4" t="s">
        <v>1455</v>
      </c>
      <c r="B682" s="4" t="s">
        <v>1456</v>
      </c>
      <c r="C682" s="4" t="s">
        <v>1453</v>
      </c>
      <c r="D682" s="4" t="s">
        <v>4374</v>
      </c>
      <c r="E682" s="4" t="s">
        <v>7577</v>
      </c>
      <c r="F682" s="4" t="s">
        <v>7577</v>
      </c>
      <c r="G682" s="4" t="s">
        <v>7577</v>
      </c>
      <c r="H682" s="4" t="s">
        <v>214</v>
      </c>
      <c r="I682" s="4" t="s">
        <v>8916</v>
      </c>
      <c r="J682" s="4" t="s">
        <v>7577</v>
      </c>
    </row>
    <row r="683" spans="1:10" x14ac:dyDescent="0.2">
      <c r="A683" s="4" t="s">
        <v>1457</v>
      </c>
      <c r="B683" s="4" t="s">
        <v>1458</v>
      </c>
      <c r="C683" s="4" t="s">
        <v>1453</v>
      </c>
      <c r="D683" s="4" t="s">
        <v>4374</v>
      </c>
      <c r="E683" s="4" t="s">
        <v>7577</v>
      </c>
      <c r="F683" s="4" t="s">
        <v>7577</v>
      </c>
      <c r="G683" s="4" t="s">
        <v>7577</v>
      </c>
      <c r="H683" s="4" t="s">
        <v>214</v>
      </c>
      <c r="I683" s="4" t="s">
        <v>8916</v>
      </c>
      <c r="J683" s="4" t="s">
        <v>7577</v>
      </c>
    </row>
    <row r="684" spans="1:10" x14ac:dyDescent="0.2">
      <c r="A684" s="4" t="s">
        <v>1459</v>
      </c>
      <c r="B684" s="4" t="s">
        <v>1460</v>
      </c>
      <c r="C684" s="4" t="s">
        <v>1453</v>
      </c>
      <c r="D684" s="4" t="s">
        <v>4374</v>
      </c>
      <c r="E684" s="4" t="s">
        <v>7577</v>
      </c>
      <c r="F684" s="4" t="s">
        <v>9108</v>
      </c>
      <c r="G684" s="4" t="s">
        <v>7577</v>
      </c>
      <c r="H684" s="4" t="s">
        <v>214</v>
      </c>
      <c r="I684" s="4" t="s">
        <v>8916</v>
      </c>
      <c r="J684" s="4" t="s">
        <v>7577</v>
      </c>
    </row>
    <row r="685" spans="1:10" x14ac:dyDescent="0.2">
      <c r="A685" s="4" t="s">
        <v>1461</v>
      </c>
      <c r="B685" s="4" t="s">
        <v>1462</v>
      </c>
      <c r="C685" s="4" t="s">
        <v>1453</v>
      </c>
      <c r="D685" s="4" t="s">
        <v>4374</v>
      </c>
      <c r="E685" s="4" t="s">
        <v>7577</v>
      </c>
      <c r="F685" s="4" t="s">
        <v>7577</v>
      </c>
      <c r="G685" s="4" t="s">
        <v>7577</v>
      </c>
      <c r="H685" s="4" t="s">
        <v>214</v>
      </c>
      <c r="I685" s="4" t="s">
        <v>8916</v>
      </c>
      <c r="J685" s="4" t="s">
        <v>7577</v>
      </c>
    </row>
    <row r="686" spans="1:10" x14ac:dyDescent="0.2">
      <c r="A686" s="4" t="s">
        <v>1463</v>
      </c>
      <c r="B686" s="4" t="s">
        <v>1464</v>
      </c>
      <c r="C686" s="4" t="s">
        <v>1453</v>
      </c>
      <c r="D686" s="4" t="s">
        <v>4374</v>
      </c>
      <c r="E686" s="4" t="s">
        <v>7577</v>
      </c>
      <c r="F686" s="4" t="s">
        <v>7577</v>
      </c>
      <c r="G686" s="4" t="s">
        <v>7577</v>
      </c>
      <c r="H686" s="4" t="s">
        <v>214</v>
      </c>
      <c r="I686" s="4" t="s">
        <v>8916</v>
      </c>
      <c r="J686" s="4" t="s">
        <v>7577</v>
      </c>
    </row>
    <row r="687" spans="1:10" x14ac:dyDescent="0.2">
      <c r="A687" s="4" t="s">
        <v>1465</v>
      </c>
      <c r="B687" s="4" t="s">
        <v>1466</v>
      </c>
      <c r="C687" s="4" t="s">
        <v>1453</v>
      </c>
      <c r="D687" s="4" t="s">
        <v>4374</v>
      </c>
      <c r="E687" s="4" t="s">
        <v>7577</v>
      </c>
      <c r="F687" s="4" t="s">
        <v>8005</v>
      </c>
      <c r="G687" s="4" t="s">
        <v>7577</v>
      </c>
      <c r="H687" s="4" t="s">
        <v>214</v>
      </c>
      <c r="I687" s="4" t="s">
        <v>8916</v>
      </c>
      <c r="J687" s="4" t="s">
        <v>7577</v>
      </c>
    </row>
    <row r="688" spans="1:10" x14ac:dyDescent="0.2">
      <c r="A688" s="4" t="s">
        <v>1467</v>
      </c>
      <c r="B688" s="4" t="s">
        <v>1468</v>
      </c>
      <c r="C688" s="4" t="s">
        <v>1453</v>
      </c>
      <c r="D688" s="4" t="s">
        <v>4374</v>
      </c>
      <c r="E688" s="4" t="s">
        <v>7577</v>
      </c>
      <c r="F688" s="4" t="s">
        <v>7577</v>
      </c>
      <c r="G688" s="4" t="s">
        <v>7577</v>
      </c>
      <c r="H688" s="4" t="s">
        <v>214</v>
      </c>
      <c r="I688" s="4" t="s">
        <v>8918</v>
      </c>
      <c r="J688" s="4" t="s">
        <v>7577</v>
      </c>
    </row>
    <row r="689" spans="1:10" x14ac:dyDescent="0.2">
      <c r="A689" s="4" t="s">
        <v>1469</v>
      </c>
      <c r="B689" s="4" t="s">
        <v>1470</v>
      </c>
      <c r="C689" s="4" t="s">
        <v>1409</v>
      </c>
      <c r="D689" s="4" t="s">
        <v>4035</v>
      </c>
      <c r="E689" s="4" t="s">
        <v>9109</v>
      </c>
      <c r="F689" s="4" t="s">
        <v>8006</v>
      </c>
      <c r="G689" s="4" t="s">
        <v>7577</v>
      </c>
      <c r="H689" s="4" t="s">
        <v>214</v>
      </c>
      <c r="I689" s="4" t="s">
        <v>8916</v>
      </c>
      <c r="J689" s="4" t="s">
        <v>7577</v>
      </c>
    </row>
    <row r="690" spans="1:10" x14ac:dyDescent="0.2">
      <c r="A690" s="4" t="s">
        <v>1471</v>
      </c>
      <c r="B690" s="4" t="s">
        <v>1472</v>
      </c>
      <c r="C690" s="4" t="s">
        <v>1469</v>
      </c>
      <c r="D690" s="4" t="s">
        <v>4374</v>
      </c>
      <c r="E690" s="4" t="s">
        <v>7577</v>
      </c>
      <c r="F690" s="4" t="s">
        <v>8007</v>
      </c>
      <c r="G690" s="4" t="s">
        <v>7577</v>
      </c>
      <c r="H690" s="4" t="s">
        <v>214</v>
      </c>
      <c r="I690" s="4" t="s">
        <v>8916</v>
      </c>
      <c r="J690" s="4" t="s">
        <v>7577</v>
      </c>
    </row>
    <row r="691" spans="1:10" x14ac:dyDescent="0.2">
      <c r="A691" s="4" t="s">
        <v>1473</v>
      </c>
      <c r="B691" s="4" t="s">
        <v>1474</v>
      </c>
      <c r="C691" s="4" t="s">
        <v>1409</v>
      </c>
      <c r="D691" s="4" t="s">
        <v>4035</v>
      </c>
      <c r="E691" s="4" t="s">
        <v>9110</v>
      </c>
      <c r="F691" s="4" t="s">
        <v>8008</v>
      </c>
      <c r="G691" s="4" t="s">
        <v>9111</v>
      </c>
      <c r="H691" s="4" t="s">
        <v>214</v>
      </c>
      <c r="I691" s="4" t="s">
        <v>8916</v>
      </c>
      <c r="J691" s="4" t="s">
        <v>7577</v>
      </c>
    </row>
    <row r="692" spans="1:10" x14ac:dyDescent="0.2">
      <c r="A692" s="4" t="s">
        <v>1475</v>
      </c>
      <c r="B692" s="4" t="s">
        <v>1476</v>
      </c>
      <c r="C692" s="4" t="s">
        <v>1473</v>
      </c>
      <c r="D692" s="4" t="s">
        <v>4374</v>
      </c>
      <c r="E692" s="4" t="s">
        <v>7577</v>
      </c>
      <c r="F692" s="4" t="s">
        <v>8009</v>
      </c>
      <c r="G692" s="4" t="s">
        <v>7577</v>
      </c>
      <c r="H692" s="4" t="s">
        <v>214</v>
      </c>
      <c r="I692" s="4" t="s">
        <v>8916</v>
      </c>
      <c r="J692" s="4" t="s">
        <v>7577</v>
      </c>
    </row>
    <row r="693" spans="1:10" x14ac:dyDescent="0.2">
      <c r="A693" s="4" t="s">
        <v>1477</v>
      </c>
      <c r="B693" s="4" t="s">
        <v>1478</v>
      </c>
      <c r="C693" s="4" t="s">
        <v>1409</v>
      </c>
      <c r="D693" s="4" t="s">
        <v>4035</v>
      </c>
      <c r="E693" s="4" t="s">
        <v>9112</v>
      </c>
      <c r="F693" s="4" t="s">
        <v>8010</v>
      </c>
      <c r="G693" s="4" t="s">
        <v>7577</v>
      </c>
      <c r="H693" s="4" t="s">
        <v>214</v>
      </c>
      <c r="I693" s="4" t="s">
        <v>8916</v>
      </c>
      <c r="J693" s="4" t="s">
        <v>7577</v>
      </c>
    </row>
    <row r="694" spans="1:10" x14ac:dyDescent="0.2">
      <c r="A694" s="4" t="s">
        <v>1479</v>
      </c>
      <c r="B694" s="4" t="s">
        <v>1480</v>
      </c>
      <c r="C694" s="4" t="s">
        <v>1477</v>
      </c>
      <c r="D694" s="4" t="s">
        <v>4374</v>
      </c>
      <c r="E694" s="4" t="s">
        <v>7577</v>
      </c>
      <c r="F694" s="4" t="s">
        <v>7577</v>
      </c>
      <c r="G694" s="4" t="s">
        <v>7577</v>
      </c>
      <c r="H694" s="4" t="s">
        <v>214</v>
      </c>
      <c r="I694" s="4" t="s">
        <v>8916</v>
      </c>
      <c r="J694" s="4" t="s">
        <v>7577</v>
      </c>
    </row>
    <row r="695" spans="1:10" x14ac:dyDescent="0.2">
      <c r="A695" s="4" t="s">
        <v>1481</v>
      </c>
      <c r="B695" s="4" t="s">
        <v>1482</v>
      </c>
      <c r="C695" s="4" t="s">
        <v>1477</v>
      </c>
      <c r="D695" s="4" t="s">
        <v>4374</v>
      </c>
      <c r="E695" s="4" t="s">
        <v>7577</v>
      </c>
      <c r="F695" s="4" t="s">
        <v>7577</v>
      </c>
      <c r="G695" s="4" t="s">
        <v>7577</v>
      </c>
      <c r="H695" s="4" t="s">
        <v>214</v>
      </c>
      <c r="I695" s="4" t="s">
        <v>8916</v>
      </c>
      <c r="J695" s="4" t="s">
        <v>7577</v>
      </c>
    </row>
    <row r="696" spans="1:10" x14ac:dyDescent="0.2">
      <c r="A696" s="4" t="s">
        <v>1483</v>
      </c>
      <c r="B696" s="4" t="s">
        <v>1484</v>
      </c>
      <c r="C696" s="4" t="s">
        <v>1477</v>
      </c>
      <c r="D696" s="4" t="s">
        <v>4374</v>
      </c>
      <c r="E696" s="4" t="s">
        <v>7577</v>
      </c>
      <c r="F696" s="4" t="s">
        <v>7577</v>
      </c>
      <c r="G696" s="4" t="s">
        <v>7577</v>
      </c>
      <c r="H696" s="4" t="s">
        <v>214</v>
      </c>
      <c r="I696" s="4" t="s">
        <v>8916</v>
      </c>
      <c r="J696" s="4" t="s">
        <v>7577</v>
      </c>
    </row>
    <row r="697" spans="1:10" x14ac:dyDescent="0.2">
      <c r="A697" s="4" t="s">
        <v>1485</v>
      </c>
      <c r="B697" s="4" t="s">
        <v>1486</v>
      </c>
      <c r="C697" s="4" t="s">
        <v>1477</v>
      </c>
      <c r="D697" s="4" t="s">
        <v>4374</v>
      </c>
      <c r="E697" s="4" t="s">
        <v>7577</v>
      </c>
      <c r="F697" s="4" t="s">
        <v>7577</v>
      </c>
      <c r="G697" s="4" t="s">
        <v>7577</v>
      </c>
      <c r="H697" s="4" t="s">
        <v>214</v>
      </c>
      <c r="I697" s="4" t="s">
        <v>8916</v>
      </c>
      <c r="J697" s="4" t="s">
        <v>7577</v>
      </c>
    </row>
    <row r="698" spans="1:10" x14ac:dyDescent="0.2">
      <c r="A698" s="4" t="s">
        <v>1487</v>
      </c>
      <c r="B698" s="4" t="s">
        <v>1488</v>
      </c>
      <c r="C698" s="4" t="s">
        <v>1477</v>
      </c>
      <c r="D698" s="4" t="s">
        <v>4374</v>
      </c>
      <c r="E698" s="4" t="s">
        <v>7577</v>
      </c>
      <c r="F698" s="4" t="s">
        <v>8011</v>
      </c>
      <c r="G698" s="4" t="s">
        <v>7577</v>
      </c>
      <c r="H698" s="4" t="s">
        <v>214</v>
      </c>
      <c r="I698" s="4" t="s">
        <v>8916</v>
      </c>
      <c r="J698" s="4" t="s">
        <v>7577</v>
      </c>
    </row>
    <row r="699" spans="1:10" x14ac:dyDescent="0.2">
      <c r="A699" s="4" t="s">
        <v>1489</v>
      </c>
      <c r="B699" s="4" t="s">
        <v>1490</v>
      </c>
      <c r="C699" s="4" t="s">
        <v>1477</v>
      </c>
      <c r="D699" s="4" t="s">
        <v>4374</v>
      </c>
      <c r="E699" s="4" t="s">
        <v>7577</v>
      </c>
      <c r="F699" s="4" t="s">
        <v>7577</v>
      </c>
      <c r="G699" s="4" t="s">
        <v>7577</v>
      </c>
      <c r="H699" s="4" t="s">
        <v>214</v>
      </c>
      <c r="I699" s="4" t="s">
        <v>8916</v>
      </c>
      <c r="J699" s="4" t="s">
        <v>7577</v>
      </c>
    </row>
    <row r="700" spans="1:10" x14ac:dyDescent="0.2">
      <c r="A700" s="4" t="s">
        <v>1491</v>
      </c>
      <c r="B700" s="4" t="s">
        <v>1492</v>
      </c>
      <c r="C700" s="4" t="s">
        <v>1477</v>
      </c>
      <c r="D700" s="4" t="s">
        <v>4374</v>
      </c>
      <c r="E700" s="4" t="s">
        <v>7577</v>
      </c>
      <c r="F700" s="4" t="s">
        <v>8012</v>
      </c>
      <c r="G700" s="4" t="s">
        <v>7577</v>
      </c>
      <c r="H700" s="4" t="s">
        <v>214</v>
      </c>
      <c r="I700" s="4" t="s">
        <v>8916</v>
      </c>
      <c r="J700" s="4" t="s">
        <v>7577</v>
      </c>
    </row>
    <row r="701" spans="1:10" x14ac:dyDescent="0.2">
      <c r="A701" s="4" t="s">
        <v>1493</v>
      </c>
      <c r="B701" s="4" t="s">
        <v>1494</v>
      </c>
      <c r="C701" s="4" t="s">
        <v>1477</v>
      </c>
      <c r="D701" s="4" t="s">
        <v>4374</v>
      </c>
      <c r="E701" s="4" t="s">
        <v>7577</v>
      </c>
      <c r="F701" s="4" t="s">
        <v>8013</v>
      </c>
      <c r="G701" s="4" t="s">
        <v>7577</v>
      </c>
      <c r="H701" s="4" t="s">
        <v>214</v>
      </c>
      <c r="I701" s="4" t="s">
        <v>8916</v>
      </c>
      <c r="J701" s="4" t="s">
        <v>7577</v>
      </c>
    </row>
    <row r="702" spans="1:10" x14ac:dyDescent="0.2">
      <c r="A702" s="4" t="s">
        <v>1495</v>
      </c>
      <c r="B702" s="4" t="s">
        <v>1496</v>
      </c>
      <c r="C702" s="4" t="s">
        <v>1477</v>
      </c>
      <c r="D702" s="4" t="s">
        <v>4374</v>
      </c>
      <c r="E702" s="4" t="s">
        <v>7577</v>
      </c>
      <c r="F702" s="4" t="s">
        <v>7577</v>
      </c>
      <c r="G702" s="4" t="s">
        <v>7577</v>
      </c>
      <c r="H702" s="4" t="s">
        <v>214</v>
      </c>
      <c r="I702" s="4" t="s">
        <v>8916</v>
      </c>
      <c r="J702" s="4" t="s">
        <v>7577</v>
      </c>
    </row>
    <row r="703" spans="1:10" x14ac:dyDescent="0.2">
      <c r="A703" s="4" t="s">
        <v>1497</v>
      </c>
      <c r="B703" s="4" t="s">
        <v>1498</v>
      </c>
      <c r="C703" s="4" t="s">
        <v>1477</v>
      </c>
      <c r="D703" s="4" t="s">
        <v>4374</v>
      </c>
      <c r="E703" s="4" t="s">
        <v>7577</v>
      </c>
      <c r="F703" s="4" t="s">
        <v>7577</v>
      </c>
      <c r="G703" s="4" t="s">
        <v>7577</v>
      </c>
      <c r="H703" s="4" t="s">
        <v>214</v>
      </c>
      <c r="I703" s="4" t="s">
        <v>8916</v>
      </c>
      <c r="J703" s="4" t="s">
        <v>7577</v>
      </c>
    </row>
    <row r="704" spans="1:10" x14ac:dyDescent="0.2">
      <c r="A704" s="4" t="s">
        <v>1499</v>
      </c>
      <c r="B704" s="4" t="s">
        <v>1500</v>
      </c>
      <c r="C704" s="4" t="s">
        <v>1477</v>
      </c>
      <c r="D704" s="4" t="s">
        <v>4374</v>
      </c>
      <c r="E704" s="4" t="s">
        <v>7577</v>
      </c>
      <c r="F704" s="4" t="s">
        <v>7577</v>
      </c>
      <c r="G704" s="4" t="s">
        <v>7577</v>
      </c>
      <c r="H704" s="4" t="s">
        <v>214</v>
      </c>
      <c r="I704" s="4" t="s">
        <v>8916</v>
      </c>
      <c r="J704" s="4" t="s">
        <v>7577</v>
      </c>
    </row>
    <row r="705" spans="1:10" x14ac:dyDescent="0.2">
      <c r="A705" s="4" t="s">
        <v>1501</v>
      </c>
      <c r="B705" s="4" t="s">
        <v>1502</v>
      </c>
      <c r="C705" s="4" t="s">
        <v>1477</v>
      </c>
      <c r="D705" s="4" t="s">
        <v>4374</v>
      </c>
      <c r="E705" s="4" t="s">
        <v>7577</v>
      </c>
      <c r="F705" s="4" t="s">
        <v>7577</v>
      </c>
      <c r="G705" s="4" t="s">
        <v>7577</v>
      </c>
      <c r="H705" s="4" t="s">
        <v>214</v>
      </c>
      <c r="I705" s="4" t="s">
        <v>8916</v>
      </c>
      <c r="J705" s="4" t="s">
        <v>7577</v>
      </c>
    </row>
    <row r="706" spans="1:10" x14ac:dyDescent="0.2">
      <c r="A706" s="4" t="s">
        <v>1503</v>
      </c>
      <c r="B706" s="4" t="s">
        <v>1504</v>
      </c>
      <c r="C706" s="4" t="s">
        <v>855</v>
      </c>
      <c r="D706" s="4" t="s">
        <v>855</v>
      </c>
      <c r="E706" s="4" t="s">
        <v>7615</v>
      </c>
      <c r="F706" s="4" t="s">
        <v>9113</v>
      </c>
      <c r="G706" s="4" t="s">
        <v>7577</v>
      </c>
      <c r="H706" s="4" t="s">
        <v>214</v>
      </c>
      <c r="I706" s="4" t="s">
        <v>8916</v>
      </c>
      <c r="J706" s="4" t="s">
        <v>7577</v>
      </c>
    </row>
    <row r="707" spans="1:10" x14ac:dyDescent="0.2">
      <c r="A707" s="4" t="s">
        <v>1505</v>
      </c>
      <c r="B707" s="4" t="s">
        <v>1506</v>
      </c>
      <c r="C707" s="4" t="s">
        <v>1503</v>
      </c>
      <c r="D707" s="4" t="s">
        <v>2652</v>
      </c>
      <c r="E707" s="4" t="s">
        <v>7616</v>
      </c>
      <c r="F707" s="4" t="s">
        <v>9114</v>
      </c>
      <c r="G707" s="4" t="s">
        <v>7577</v>
      </c>
      <c r="H707" s="4" t="s">
        <v>214</v>
      </c>
      <c r="I707" s="4" t="s">
        <v>8916</v>
      </c>
      <c r="J707" s="4" t="s">
        <v>7577</v>
      </c>
    </row>
    <row r="708" spans="1:10" x14ac:dyDescent="0.2">
      <c r="A708" s="4" t="s">
        <v>1507</v>
      </c>
      <c r="B708" s="4" t="s">
        <v>1506</v>
      </c>
      <c r="C708" s="4" t="s">
        <v>1505</v>
      </c>
      <c r="D708" s="4" t="s">
        <v>4035</v>
      </c>
      <c r="E708" s="4" t="s">
        <v>9115</v>
      </c>
      <c r="F708" s="4" t="s">
        <v>8014</v>
      </c>
      <c r="G708" s="4" t="s">
        <v>9116</v>
      </c>
      <c r="H708" s="4" t="s">
        <v>214</v>
      </c>
      <c r="I708" s="4" t="s">
        <v>8916</v>
      </c>
      <c r="J708" s="4" t="s">
        <v>7577</v>
      </c>
    </row>
    <row r="709" spans="1:10" x14ac:dyDescent="0.2">
      <c r="A709" s="4" t="s">
        <v>1508</v>
      </c>
      <c r="B709" s="4" t="s">
        <v>1509</v>
      </c>
      <c r="C709" s="4" t="s">
        <v>1507</v>
      </c>
      <c r="D709" s="4" t="s">
        <v>4374</v>
      </c>
      <c r="E709" s="4" t="s">
        <v>7577</v>
      </c>
      <c r="F709" s="4" t="s">
        <v>8015</v>
      </c>
      <c r="G709" s="4" t="s">
        <v>7577</v>
      </c>
      <c r="H709" s="4" t="s">
        <v>214</v>
      </c>
      <c r="I709" s="4" t="s">
        <v>8916</v>
      </c>
      <c r="J709" s="4" t="s">
        <v>7577</v>
      </c>
    </row>
    <row r="710" spans="1:10" x14ac:dyDescent="0.2">
      <c r="A710" s="4" t="s">
        <v>1510</v>
      </c>
      <c r="B710" s="4" t="s">
        <v>1511</v>
      </c>
      <c r="C710" s="4" t="s">
        <v>1507</v>
      </c>
      <c r="D710" s="4" t="s">
        <v>4374</v>
      </c>
      <c r="E710" s="4" t="s">
        <v>7577</v>
      </c>
      <c r="F710" s="4" t="s">
        <v>8016</v>
      </c>
      <c r="G710" s="4" t="s">
        <v>7577</v>
      </c>
      <c r="H710" s="4" t="s">
        <v>214</v>
      </c>
      <c r="I710" s="4" t="s">
        <v>8916</v>
      </c>
      <c r="J710" s="4" t="s">
        <v>7577</v>
      </c>
    </row>
    <row r="711" spans="1:10" x14ac:dyDescent="0.2">
      <c r="A711" s="4" t="s">
        <v>1512</v>
      </c>
      <c r="B711" s="4" t="s">
        <v>1513</v>
      </c>
      <c r="C711" s="4" t="s">
        <v>1507</v>
      </c>
      <c r="D711" s="4" t="s">
        <v>4374</v>
      </c>
      <c r="E711" s="4" t="s">
        <v>7577</v>
      </c>
      <c r="F711" s="4" t="s">
        <v>7577</v>
      </c>
      <c r="G711" s="4" t="s">
        <v>7577</v>
      </c>
      <c r="H711" s="4" t="s">
        <v>214</v>
      </c>
      <c r="I711" s="4" t="s">
        <v>8916</v>
      </c>
      <c r="J711" s="4" t="s">
        <v>7577</v>
      </c>
    </row>
    <row r="712" spans="1:10" x14ac:dyDescent="0.2">
      <c r="A712" s="4" t="s">
        <v>1514</v>
      </c>
      <c r="B712" s="4" t="s">
        <v>1515</v>
      </c>
      <c r="C712" s="4" t="s">
        <v>1507</v>
      </c>
      <c r="D712" s="4" t="s">
        <v>4374</v>
      </c>
      <c r="E712" s="4" t="s">
        <v>7577</v>
      </c>
      <c r="F712" s="4" t="s">
        <v>7577</v>
      </c>
      <c r="G712" s="4" t="s">
        <v>7577</v>
      </c>
      <c r="H712" s="4" t="s">
        <v>214</v>
      </c>
      <c r="I712" s="4" t="s">
        <v>8917</v>
      </c>
      <c r="J712" s="4" t="s">
        <v>7577</v>
      </c>
    </row>
    <row r="713" spans="1:10" x14ac:dyDescent="0.2">
      <c r="A713" s="4" t="s">
        <v>1516</v>
      </c>
      <c r="B713" s="4" t="s">
        <v>1517</v>
      </c>
      <c r="C713" s="4" t="s">
        <v>1507</v>
      </c>
      <c r="D713" s="4" t="s">
        <v>4374</v>
      </c>
      <c r="E713" s="4" t="s">
        <v>7577</v>
      </c>
      <c r="F713" s="4" t="s">
        <v>7577</v>
      </c>
      <c r="G713" s="4" t="s">
        <v>7577</v>
      </c>
      <c r="H713" s="4" t="s">
        <v>214</v>
      </c>
      <c r="I713" s="4" t="s">
        <v>8917</v>
      </c>
      <c r="J713" s="4" t="s">
        <v>7577</v>
      </c>
    </row>
    <row r="714" spans="1:10" x14ac:dyDescent="0.2">
      <c r="A714" s="4" t="s">
        <v>1518</v>
      </c>
      <c r="B714" s="4" t="s">
        <v>1519</v>
      </c>
      <c r="C714" s="4" t="s">
        <v>1507</v>
      </c>
      <c r="D714" s="4" t="s">
        <v>4374</v>
      </c>
      <c r="E714" s="4" t="s">
        <v>7577</v>
      </c>
      <c r="F714" s="4" t="s">
        <v>8017</v>
      </c>
      <c r="G714" s="4" t="s">
        <v>7577</v>
      </c>
      <c r="H714" s="4" t="s">
        <v>214</v>
      </c>
      <c r="I714" s="4" t="s">
        <v>8917</v>
      </c>
      <c r="J714" s="4" t="s">
        <v>7577</v>
      </c>
    </row>
    <row r="715" spans="1:10" x14ac:dyDescent="0.2">
      <c r="A715" s="4" t="s">
        <v>1520</v>
      </c>
      <c r="B715" s="4" t="s">
        <v>1521</v>
      </c>
      <c r="C715" s="4" t="s">
        <v>1507</v>
      </c>
      <c r="D715" s="4" t="s">
        <v>4374</v>
      </c>
      <c r="E715" s="4" t="s">
        <v>7577</v>
      </c>
      <c r="F715" s="4" t="s">
        <v>7577</v>
      </c>
      <c r="G715" s="4" t="s">
        <v>7577</v>
      </c>
      <c r="H715" s="4" t="s">
        <v>214</v>
      </c>
      <c r="I715" s="4" t="s">
        <v>8917</v>
      </c>
      <c r="J715" s="4" t="s">
        <v>7577</v>
      </c>
    </row>
    <row r="716" spans="1:10" x14ac:dyDescent="0.2">
      <c r="A716" s="4" t="s">
        <v>1522</v>
      </c>
      <c r="B716" s="4" t="s">
        <v>1523</v>
      </c>
      <c r="C716" s="4" t="s">
        <v>1507</v>
      </c>
      <c r="D716" s="4" t="s">
        <v>4374</v>
      </c>
      <c r="E716" s="4" t="s">
        <v>7577</v>
      </c>
      <c r="F716" s="4" t="s">
        <v>7577</v>
      </c>
      <c r="G716" s="4" t="s">
        <v>7577</v>
      </c>
      <c r="H716" s="4" t="s">
        <v>214</v>
      </c>
      <c r="I716" s="4" t="s">
        <v>8918</v>
      </c>
      <c r="J716" s="4" t="s">
        <v>7577</v>
      </c>
    </row>
    <row r="717" spans="1:10" x14ac:dyDescent="0.2">
      <c r="A717" s="4" t="s">
        <v>1524</v>
      </c>
      <c r="B717" s="4" t="s">
        <v>1525</v>
      </c>
      <c r="C717" s="4" t="s">
        <v>1503</v>
      </c>
      <c r="D717" s="4" t="s">
        <v>2652</v>
      </c>
      <c r="E717" s="4" t="s">
        <v>7617</v>
      </c>
      <c r="F717" s="4" t="s">
        <v>9117</v>
      </c>
      <c r="G717" s="4" t="s">
        <v>7577</v>
      </c>
      <c r="H717" s="4" t="s">
        <v>214</v>
      </c>
      <c r="I717" s="4" t="s">
        <v>8916</v>
      </c>
      <c r="J717" s="4" t="s">
        <v>7577</v>
      </c>
    </row>
    <row r="718" spans="1:10" x14ac:dyDescent="0.2">
      <c r="A718" s="4" t="s">
        <v>1526</v>
      </c>
      <c r="B718" s="4" t="s">
        <v>1525</v>
      </c>
      <c r="C718" s="4" t="s">
        <v>1524</v>
      </c>
      <c r="D718" s="4" t="s">
        <v>4035</v>
      </c>
      <c r="E718" s="4" t="s">
        <v>9118</v>
      </c>
      <c r="F718" s="4" t="s">
        <v>8018</v>
      </c>
      <c r="G718" s="4" t="s">
        <v>9119</v>
      </c>
      <c r="H718" s="4" t="s">
        <v>214</v>
      </c>
      <c r="I718" s="4" t="s">
        <v>8916</v>
      </c>
      <c r="J718" s="4" t="s">
        <v>7577</v>
      </c>
    </row>
    <row r="719" spans="1:10" x14ac:dyDescent="0.2">
      <c r="A719" s="4" t="s">
        <v>1527</v>
      </c>
      <c r="B719" s="4" t="s">
        <v>1528</v>
      </c>
      <c r="C719" s="4" t="s">
        <v>1526</v>
      </c>
      <c r="D719" s="4" t="s">
        <v>4374</v>
      </c>
      <c r="E719" s="4" t="s">
        <v>7577</v>
      </c>
      <c r="F719" s="4" t="s">
        <v>7577</v>
      </c>
      <c r="G719" s="4" t="s">
        <v>7577</v>
      </c>
      <c r="H719" s="4" t="s">
        <v>214</v>
      </c>
      <c r="I719" s="4" t="s">
        <v>8916</v>
      </c>
      <c r="J719" s="4" t="s">
        <v>7577</v>
      </c>
    </row>
    <row r="720" spans="1:10" x14ac:dyDescent="0.2">
      <c r="A720" s="4" t="s">
        <v>1529</v>
      </c>
      <c r="B720" s="4" t="s">
        <v>1530</v>
      </c>
      <c r="C720" s="4" t="s">
        <v>1526</v>
      </c>
      <c r="D720" s="4" t="s">
        <v>4374</v>
      </c>
      <c r="E720" s="4" t="s">
        <v>7577</v>
      </c>
      <c r="F720" s="4" t="s">
        <v>7577</v>
      </c>
      <c r="G720" s="4" t="s">
        <v>7577</v>
      </c>
      <c r="H720" s="4" t="s">
        <v>214</v>
      </c>
      <c r="I720" s="4" t="s">
        <v>8916</v>
      </c>
      <c r="J720" s="4" t="s">
        <v>7577</v>
      </c>
    </row>
    <row r="721" spans="1:10" x14ac:dyDescent="0.2">
      <c r="A721" s="4" t="s">
        <v>1531</v>
      </c>
      <c r="B721" s="4" t="s">
        <v>1532</v>
      </c>
      <c r="C721" s="4" t="s">
        <v>1526</v>
      </c>
      <c r="D721" s="4" t="s">
        <v>4374</v>
      </c>
      <c r="E721" s="4" t="s">
        <v>7577</v>
      </c>
      <c r="F721" s="4" t="s">
        <v>8019</v>
      </c>
      <c r="G721" s="4" t="s">
        <v>7577</v>
      </c>
      <c r="H721" s="4" t="s">
        <v>214</v>
      </c>
      <c r="I721" s="4" t="s">
        <v>8916</v>
      </c>
      <c r="J721" s="4" t="s">
        <v>7577</v>
      </c>
    </row>
    <row r="722" spans="1:10" x14ac:dyDescent="0.2">
      <c r="A722" s="4" t="s">
        <v>1533</v>
      </c>
      <c r="B722" s="4" t="s">
        <v>1534</v>
      </c>
      <c r="C722" s="4" t="s">
        <v>1526</v>
      </c>
      <c r="D722" s="4" t="s">
        <v>4374</v>
      </c>
      <c r="E722" s="4" t="s">
        <v>7577</v>
      </c>
      <c r="F722" s="4" t="s">
        <v>7577</v>
      </c>
      <c r="G722" s="4" t="s">
        <v>7577</v>
      </c>
      <c r="H722" s="4" t="s">
        <v>214</v>
      </c>
      <c r="I722" s="4" t="s">
        <v>8917</v>
      </c>
      <c r="J722" s="4" t="s">
        <v>7577</v>
      </c>
    </row>
    <row r="723" spans="1:10" x14ac:dyDescent="0.2">
      <c r="A723" s="4" t="s">
        <v>1535</v>
      </c>
      <c r="B723" s="4" t="s">
        <v>1536</v>
      </c>
      <c r="C723" s="4" t="s">
        <v>1526</v>
      </c>
      <c r="D723" s="4" t="s">
        <v>4374</v>
      </c>
      <c r="E723" s="4" t="s">
        <v>7577</v>
      </c>
      <c r="F723" s="4" t="s">
        <v>7577</v>
      </c>
      <c r="G723" s="4" t="s">
        <v>7577</v>
      </c>
      <c r="H723" s="4" t="s">
        <v>214</v>
      </c>
      <c r="I723" s="4" t="s">
        <v>8917</v>
      </c>
      <c r="J723" s="4" t="s">
        <v>7577</v>
      </c>
    </row>
    <row r="724" spans="1:10" x14ac:dyDescent="0.2">
      <c r="A724" s="4" t="s">
        <v>1537</v>
      </c>
      <c r="B724" s="4" t="s">
        <v>1538</v>
      </c>
      <c r="C724" s="4" t="s">
        <v>1526</v>
      </c>
      <c r="D724" s="4" t="s">
        <v>4374</v>
      </c>
      <c r="E724" s="4" t="s">
        <v>7577</v>
      </c>
      <c r="F724" s="4" t="s">
        <v>7577</v>
      </c>
      <c r="G724" s="4" t="s">
        <v>7577</v>
      </c>
      <c r="H724" s="4" t="s">
        <v>214</v>
      </c>
      <c r="I724" s="4" t="s">
        <v>8917</v>
      </c>
      <c r="J724" s="4" t="s">
        <v>7577</v>
      </c>
    </row>
    <row r="725" spans="1:10" x14ac:dyDescent="0.2">
      <c r="A725" s="4" t="s">
        <v>1539</v>
      </c>
      <c r="B725" s="4" t="s">
        <v>1540</v>
      </c>
      <c r="C725" s="4" t="s">
        <v>1526</v>
      </c>
      <c r="D725" s="4" t="s">
        <v>4374</v>
      </c>
      <c r="E725" s="4" t="s">
        <v>7577</v>
      </c>
      <c r="F725" s="4" t="s">
        <v>8020</v>
      </c>
      <c r="G725" s="4" t="s">
        <v>7577</v>
      </c>
      <c r="H725" s="4" t="s">
        <v>214</v>
      </c>
      <c r="I725" s="4" t="s">
        <v>8917</v>
      </c>
      <c r="J725" s="4" t="s">
        <v>7577</v>
      </c>
    </row>
    <row r="726" spans="1:10" x14ac:dyDescent="0.2">
      <c r="A726" s="4" t="s">
        <v>1541</v>
      </c>
      <c r="B726" s="4" t="s">
        <v>1542</v>
      </c>
      <c r="C726" s="4" t="s">
        <v>1526</v>
      </c>
      <c r="D726" s="4" t="s">
        <v>4374</v>
      </c>
      <c r="E726" s="4" t="s">
        <v>7577</v>
      </c>
      <c r="F726" s="4" t="s">
        <v>7577</v>
      </c>
      <c r="G726" s="4" t="s">
        <v>7577</v>
      </c>
      <c r="H726" s="4" t="s">
        <v>214</v>
      </c>
      <c r="I726" s="4" t="s">
        <v>8917</v>
      </c>
      <c r="J726" s="4" t="s">
        <v>7577</v>
      </c>
    </row>
    <row r="727" spans="1:10" x14ac:dyDescent="0.2">
      <c r="A727" s="4" t="s">
        <v>1543</v>
      </c>
      <c r="B727" s="4" t="s">
        <v>1544</v>
      </c>
      <c r="C727" s="4" t="s">
        <v>1526</v>
      </c>
      <c r="D727" s="4" t="s">
        <v>4374</v>
      </c>
      <c r="E727" s="4" t="s">
        <v>7577</v>
      </c>
      <c r="F727" s="4" t="s">
        <v>7577</v>
      </c>
      <c r="G727" s="4" t="s">
        <v>7577</v>
      </c>
      <c r="H727" s="4" t="s">
        <v>214</v>
      </c>
      <c r="I727" s="4" t="s">
        <v>8918</v>
      </c>
      <c r="J727" s="4" t="s">
        <v>7577</v>
      </c>
    </row>
    <row r="728" spans="1:10" x14ac:dyDescent="0.2">
      <c r="A728" s="4" t="s">
        <v>1545</v>
      </c>
      <c r="B728" s="4" t="s">
        <v>1546</v>
      </c>
      <c r="C728" s="4" t="s">
        <v>1503</v>
      </c>
      <c r="D728" s="4" t="s">
        <v>2652</v>
      </c>
      <c r="E728" s="4" t="s">
        <v>7618</v>
      </c>
      <c r="F728" s="4" t="s">
        <v>9120</v>
      </c>
      <c r="G728" s="4" t="s">
        <v>7577</v>
      </c>
      <c r="H728" s="4" t="s">
        <v>214</v>
      </c>
      <c r="I728" s="4" t="s">
        <v>8916</v>
      </c>
      <c r="J728" s="4" t="s">
        <v>7577</v>
      </c>
    </row>
    <row r="729" spans="1:10" x14ac:dyDescent="0.2">
      <c r="A729" s="4" t="s">
        <v>1547</v>
      </c>
      <c r="B729" s="4" t="s">
        <v>1546</v>
      </c>
      <c r="C729" s="4" t="s">
        <v>1545</v>
      </c>
      <c r="D729" s="4" t="s">
        <v>4035</v>
      </c>
      <c r="E729" s="4" t="s">
        <v>9121</v>
      </c>
      <c r="F729" s="4" t="s">
        <v>8022</v>
      </c>
      <c r="G729" s="4" t="s">
        <v>9122</v>
      </c>
      <c r="H729" s="4" t="s">
        <v>214</v>
      </c>
      <c r="I729" s="4" t="s">
        <v>8916</v>
      </c>
      <c r="J729" s="4" t="s">
        <v>7577</v>
      </c>
    </row>
    <row r="730" spans="1:10" x14ac:dyDescent="0.2">
      <c r="A730" s="4" t="s">
        <v>1548</v>
      </c>
      <c r="B730" s="4" t="s">
        <v>1549</v>
      </c>
      <c r="C730" s="4" t="s">
        <v>1547</v>
      </c>
      <c r="D730" s="4" t="s">
        <v>4374</v>
      </c>
      <c r="E730" s="4" t="s">
        <v>7577</v>
      </c>
      <c r="F730" s="4" t="s">
        <v>7577</v>
      </c>
      <c r="G730" s="4" t="s">
        <v>7577</v>
      </c>
      <c r="H730" s="4" t="s">
        <v>214</v>
      </c>
      <c r="I730" s="4" t="s">
        <v>8916</v>
      </c>
      <c r="J730" s="4" t="s">
        <v>7577</v>
      </c>
    </row>
    <row r="731" spans="1:10" x14ac:dyDescent="0.2">
      <c r="A731" s="4" t="s">
        <v>1550</v>
      </c>
      <c r="B731" s="4" t="s">
        <v>1551</v>
      </c>
      <c r="C731" s="4" t="s">
        <v>1547</v>
      </c>
      <c r="D731" s="4" t="s">
        <v>4374</v>
      </c>
      <c r="E731" s="4" t="s">
        <v>7577</v>
      </c>
      <c r="F731" s="4" t="s">
        <v>7577</v>
      </c>
      <c r="G731" s="4" t="s">
        <v>7577</v>
      </c>
      <c r="H731" s="4" t="s">
        <v>214</v>
      </c>
      <c r="I731" s="4" t="s">
        <v>8916</v>
      </c>
      <c r="J731" s="4" t="s">
        <v>7577</v>
      </c>
    </row>
    <row r="732" spans="1:10" x14ac:dyDescent="0.2">
      <c r="A732" s="4" t="s">
        <v>1552</v>
      </c>
      <c r="B732" s="4" t="s">
        <v>1553</v>
      </c>
      <c r="C732" s="4" t="s">
        <v>1547</v>
      </c>
      <c r="D732" s="4" t="s">
        <v>4374</v>
      </c>
      <c r="E732" s="4" t="s">
        <v>7577</v>
      </c>
      <c r="F732" s="4" t="s">
        <v>7577</v>
      </c>
      <c r="G732" s="4" t="s">
        <v>7577</v>
      </c>
      <c r="H732" s="4" t="s">
        <v>214</v>
      </c>
      <c r="I732" s="4" t="s">
        <v>8917</v>
      </c>
      <c r="J732" s="4" t="s">
        <v>7577</v>
      </c>
    </row>
    <row r="733" spans="1:10" x14ac:dyDescent="0.2">
      <c r="A733" s="4" t="s">
        <v>1554</v>
      </c>
      <c r="B733" s="4" t="s">
        <v>1555</v>
      </c>
      <c r="C733" s="4" t="s">
        <v>1547</v>
      </c>
      <c r="D733" s="4" t="s">
        <v>4374</v>
      </c>
      <c r="E733" s="4" t="s">
        <v>7577</v>
      </c>
      <c r="F733" s="4" t="s">
        <v>7577</v>
      </c>
      <c r="G733" s="4" t="s">
        <v>7577</v>
      </c>
      <c r="H733" s="4" t="s">
        <v>214</v>
      </c>
      <c r="I733" s="4" t="s">
        <v>8918</v>
      </c>
      <c r="J733" s="4" t="s">
        <v>7577</v>
      </c>
    </row>
    <row r="734" spans="1:10" x14ac:dyDescent="0.2">
      <c r="A734" s="4" t="s">
        <v>1556</v>
      </c>
      <c r="B734" s="4" t="s">
        <v>9123</v>
      </c>
      <c r="C734" s="4" t="s">
        <v>1503</v>
      </c>
      <c r="D734" s="4" t="s">
        <v>2652</v>
      </c>
      <c r="E734" s="4" t="s">
        <v>9124</v>
      </c>
      <c r="F734" s="4" t="s">
        <v>9125</v>
      </c>
      <c r="G734" s="4" t="s">
        <v>7577</v>
      </c>
      <c r="H734" s="4" t="s">
        <v>214</v>
      </c>
      <c r="I734" s="4" t="s">
        <v>8916</v>
      </c>
      <c r="J734" s="4" t="s">
        <v>7577</v>
      </c>
    </row>
    <row r="735" spans="1:10" x14ac:dyDescent="0.2">
      <c r="A735" s="4" t="s">
        <v>1557</v>
      </c>
      <c r="B735" s="4" t="s">
        <v>1558</v>
      </c>
      <c r="C735" s="4" t="s">
        <v>1556</v>
      </c>
      <c r="D735" s="4" t="s">
        <v>4035</v>
      </c>
      <c r="E735" s="4" t="s">
        <v>9126</v>
      </c>
      <c r="F735" s="4" t="s">
        <v>8023</v>
      </c>
      <c r="G735" s="4" t="s">
        <v>9127</v>
      </c>
      <c r="H735" s="4" t="s">
        <v>214</v>
      </c>
      <c r="I735" s="4" t="s">
        <v>8916</v>
      </c>
      <c r="J735" s="4" t="s">
        <v>7577</v>
      </c>
    </row>
    <row r="736" spans="1:10" x14ac:dyDescent="0.2">
      <c r="A736" s="4" t="s">
        <v>1559</v>
      </c>
      <c r="B736" s="4" t="s">
        <v>1560</v>
      </c>
      <c r="C736" s="4" t="s">
        <v>1557</v>
      </c>
      <c r="D736" s="4" t="s">
        <v>4374</v>
      </c>
      <c r="E736" s="4" t="s">
        <v>7577</v>
      </c>
      <c r="F736" s="4" t="s">
        <v>8024</v>
      </c>
      <c r="G736" s="4" t="s">
        <v>7577</v>
      </c>
      <c r="H736" s="4" t="s">
        <v>214</v>
      </c>
      <c r="I736" s="4" t="s">
        <v>8916</v>
      </c>
      <c r="J736" s="4" t="s">
        <v>7577</v>
      </c>
    </row>
    <row r="737" spans="1:10" x14ac:dyDescent="0.2">
      <c r="A737" s="4" t="s">
        <v>1561</v>
      </c>
      <c r="B737" s="4" t="s">
        <v>1562</v>
      </c>
      <c r="C737" s="4" t="s">
        <v>1557</v>
      </c>
      <c r="D737" s="4" t="s">
        <v>4374</v>
      </c>
      <c r="E737" s="4" t="s">
        <v>7577</v>
      </c>
      <c r="F737" s="4" t="s">
        <v>7577</v>
      </c>
      <c r="G737" s="4" t="s">
        <v>7577</v>
      </c>
      <c r="H737" s="4" t="s">
        <v>214</v>
      </c>
      <c r="I737" s="4" t="s">
        <v>8917</v>
      </c>
      <c r="J737" s="4" t="s">
        <v>7577</v>
      </c>
    </row>
    <row r="738" spans="1:10" x14ac:dyDescent="0.2">
      <c r="A738" s="4" t="s">
        <v>1563</v>
      </c>
      <c r="B738" s="4" t="s">
        <v>1564</v>
      </c>
      <c r="C738" s="4" t="s">
        <v>1557</v>
      </c>
      <c r="D738" s="4" t="s">
        <v>4374</v>
      </c>
      <c r="E738" s="4" t="s">
        <v>7577</v>
      </c>
      <c r="F738" s="4" t="s">
        <v>7577</v>
      </c>
      <c r="G738" s="4" t="s">
        <v>7577</v>
      </c>
      <c r="H738" s="4" t="s">
        <v>214</v>
      </c>
      <c r="I738" s="4" t="s">
        <v>8917</v>
      </c>
      <c r="J738" s="4" t="s">
        <v>7577</v>
      </c>
    </row>
    <row r="739" spans="1:10" x14ac:dyDescent="0.2">
      <c r="A739" s="4" t="s">
        <v>1565</v>
      </c>
      <c r="B739" s="4" t="s">
        <v>1566</v>
      </c>
      <c r="C739" s="4" t="s">
        <v>1557</v>
      </c>
      <c r="D739" s="4" t="s">
        <v>4374</v>
      </c>
      <c r="E739" s="4" t="s">
        <v>7577</v>
      </c>
      <c r="F739" s="4" t="s">
        <v>7577</v>
      </c>
      <c r="G739" s="4" t="s">
        <v>7577</v>
      </c>
      <c r="H739" s="4" t="s">
        <v>214</v>
      </c>
      <c r="I739" s="4" t="s">
        <v>8917</v>
      </c>
      <c r="J739" s="4" t="s">
        <v>7577</v>
      </c>
    </row>
    <row r="740" spans="1:10" x14ac:dyDescent="0.2">
      <c r="A740" s="4" t="s">
        <v>1567</v>
      </c>
      <c r="B740" s="4" t="s">
        <v>1568</v>
      </c>
      <c r="C740" s="4" t="s">
        <v>1557</v>
      </c>
      <c r="D740" s="4" t="s">
        <v>4374</v>
      </c>
      <c r="E740" s="4" t="s">
        <v>7577</v>
      </c>
      <c r="F740" s="4" t="s">
        <v>7577</v>
      </c>
      <c r="G740" s="4" t="s">
        <v>7577</v>
      </c>
      <c r="H740" s="4" t="s">
        <v>214</v>
      </c>
      <c r="I740" s="4" t="s">
        <v>8918</v>
      </c>
      <c r="J740" s="4" t="s">
        <v>7577</v>
      </c>
    </row>
    <row r="741" spans="1:10" x14ac:dyDescent="0.2">
      <c r="A741" s="4" t="s">
        <v>1569</v>
      </c>
      <c r="B741" s="4" t="s">
        <v>9128</v>
      </c>
      <c r="C741" s="4" t="s">
        <v>1556</v>
      </c>
      <c r="D741" s="4" t="s">
        <v>4035</v>
      </c>
      <c r="E741" s="4" t="s">
        <v>9129</v>
      </c>
      <c r="F741" s="4" t="s">
        <v>9130</v>
      </c>
      <c r="G741" s="4" t="s">
        <v>9131</v>
      </c>
      <c r="H741" s="4" t="s">
        <v>214</v>
      </c>
      <c r="I741" s="4" t="s">
        <v>8916</v>
      </c>
      <c r="J741" s="4" t="s">
        <v>7577</v>
      </c>
    </row>
    <row r="742" spans="1:10" x14ac:dyDescent="0.2">
      <c r="A742" s="4" t="s">
        <v>1570</v>
      </c>
      <c r="B742" s="4" t="s">
        <v>1571</v>
      </c>
      <c r="C742" s="4" t="s">
        <v>1569</v>
      </c>
      <c r="D742" s="4" t="s">
        <v>4374</v>
      </c>
      <c r="E742" s="4" t="s">
        <v>7577</v>
      </c>
      <c r="F742" s="4" t="s">
        <v>8025</v>
      </c>
      <c r="G742" s="4" t="s">
        <v>7577</v>
      </c>
      <c r="H742" s="4" t="s">
        <v>214</v>
      </c>
      <c r="I742" s="4" t="s">
        <v>8916</v>
      </c>
      <c r="J742" s="4" t="s">
        <v>7577</v>
      </c>
    </row>
    <row r="743" spans="1:10" x14ac:dyDescent="0.2">
      <c r="A743" s="4" t="s">
        <v>1572</v>
      </c>
      <c r="B743" s="4" t="s">
        <v>9132</v>
      </c>
      <c r="C743" s="4" t="s">
        <v>1569</v>
      </c>
      <c r="D743" s="4" t="s">
        <v>4374</v>
      </c>
      <c r="E743" s="4" t="s">
        <v>9133</v>
      </c>
      <c r="F743" s="4" t="s">
        <v>7577</v>
      </c>
      <c r="G743" s="4" t="s">
        <v>7577</v>
      </c>
      <c r="H743" s="4" t="s">
        <v>214</v>
      </c>
      <c r="I743" s="4" t="s">
        <v>8916</v>
      </c>
      <c r="J743" s="4" t="s">
        <v>7577</v>
      </c>
    </row>
    <row r="744" spans="1:10" x14ac:dyDescent="0.2">
      <c r="A744" s="4" t="s">
        <v>1573</v>
      </c>
      <c r="B744" s="4" t="s">
        <v>9134</v>
      </c>
      <c r="C744" s="4" t="s">
        <v>1569</v>
      </c>
      <c r="D744" s="4" t="s">
        <v>4374</v>
      </c>
      <c r="E744" s="4" t="s">
        <v>9135</v>
      </c>
      <c r="F744" s="4" t="s">
        <v>7577</v>
      </c>
      <c r="G744" s="4" t="s">
        <v>7577</v>
      </c>
      <c r="H744" s="4" t="s">
        <v>214</v>
      </c>
      <c r="I744" s="4" t="s">
        <v>8917</v>
      </c>
      <c r="J744" s="4" t="s">
        <v>7577</v>
      </c>
    </row>
    <row r="745" spans="1:10" x14ac:dyDescent="0.2">
      <c r="A745" s="4" t="s">
        <v>1574</v>
      </c>
      <c r="B745" s="4" t="s">
        <v>9136</v>
      </c>
      <c r="C745" s="4" t="s">
        <v>1569</v>
      </c>
      <c r="D745" s="4" t="s">
        <v>4374</v>
      </c>
      <c r="E745" s="4" t="s">
        <v>9137</v>
      </c>
      <c r="F745" s="4" t="s">
        <v>8026</v>
      </c>
      <c r="G745" s="4" t="s">
        <v>7577</v>
      </c>
      <c r="H745" s="4" t="s">
        <v>214</v>
      </c>
      <c r="I745" s="4" t="s">
        <v>8917</v>
      </c>
      <c r="J745" s="4" t="s">
        <v>7577</v>
      </c>
    </row>
    <row r="746" spans="1:10" x14ac:dyDescent="0.2">
      <c r="A746" s="4" t="s">
        <v>1575</v>
      </c>
      <c r="B746" s="4" t="s">
        <v>9138</v>
      </c>
      <c r="C746" s="4" t="s">
        <v>1569</v>
      </c>
      <c r="D746" s="4" t="s">
        <v>4374</v>
      </c>
      <c r="E746" s="4" t="s">
        <v>9139</v>
      </c>
      <c r="F746" s="4" t="s">
        <v>7577</v>
      </c>
      <c r="G746" s="4" t="s">
        <v>7577</v>
      </c>
      <c r="H746" s="4" t="s">
        <v>214</v>
      </c>
      <c r="I746" s="4" t="s">
        <v>8918</v>
      </c>
      <c r="J746" s="4" t="s">
        <v>7577</v>
      </c>
    </row>
    <row r="747" spans="1:10" x14ac:dyDescent="0.2">
      <c r="A747" s="4" t="s">
        <v>1576</v>
      </c>
      <c r="B747" s="4" t="s">
        <v>1577</v>
      </c>
      <c r="C747" s="4" t="s">
        <v>1503</v>
      </c>
      <c r="D747" s="4" t="s">
        <v>2652</v>
      </c>
      <c r="E747" s="4" t="s">
        <v>7619</v>
      </c>
      <c r="F747" s="4" t="s">
        <v>9140</v>
      </c>
      <c r="G747" s="4" t="s">
        <v>7577</v>
      </c>
      <c r="H747" s="4" t="s">
        <v>214</v>
      </c>
      <c r="I747" s="4" t="s">
        <v>8916</v>
      </c>
      <c r="J747" s="4" t="s">
        <v>7577</v>
      </c>
    </row>
    <row r="748" spans="1:10" x14ac:dyDescent="0.2">
      <c r="A748" s="4" t="s">
        <v>1578</v>
      </c>
      <c r="B748" s="4" t="s">
        <v>1579</v>
      </c>
      <c r="C748" s="4" t="s">
        <v>1576</v>
      </c>
      <c r="D748" s="4" t="s">
        <v>4035</v>
      </c>
      <c r="E748" s="4" t="s">
        <v>9141</v>
      </c>
      <c r="F748" s="4" t="s">
        <v>8027</v>
      </c>
      <c r="G748" s="4" t="s">
        <v>9142</v>
      </c>
      <c r="H748" s="4" t="s">
        <v>214</v>
      </c>
      <c r="I748" s="4" t="s">
        <v>8916</v>
      </c>
      <c r="J748" s="4" t="s">
        <v>7577</v>
      </c>
    </row>
    <row r="749" spans="1:10" x14ac:dyDescent="0.2">
      <c r="A749" s="4" t="s">
        <v>1580</v>
      </c>
      <c r="B749" s="4" t="s">
        <v>1581</v>
      </c>
      <c r="C749" s="4" t="s">
        <v>1578</v>
      </c>
      <c r="D749" s="4" t="s">
        <v>4374</v>
      </c>
      <c r="E749" s="4" t="s">
        <v>7577</v>
      </c>
      <c r="F749" s="4" t="s">
        <v>8028</v>
      </c>
      <c r="G749" s="4" t="s">
        <v>7577</v>
      </c>
      <c r="H749" s="4" t="s">
        <v>214</v>
      </c>
      <c r="I749" s="4" t="s">
        <v>8916</v>
      </c>
      <c r="J749" s="4" t="s">
        <v>7577</v>
      </c>
    </row>
    <row r="750" spans="1:10" x14ac:dyDescent="0.2">
      <c r="A750" s="4" t="s">
        <v>1582</v>
      </c>
      <c r="B750" s="4" t="s">
        <v>1583</v>
      </c>
      <c r="C750" s="4" t="s">
        <v>1578</v>
      </c>
      <c r="D750" s="4" t="s">
        <v>4374</v>
      </c>
      <c r="E750" s="4" t="s">
        <v>7577</v>
      </c>
      <c r="F750" s="4" t="s">
        <v>7577</v>
      </c>
      <c r="G750" s="4" t="s">
        <v>7577</v>
      </c>
      <c r="H750" s="4" t="s">
        <v>214</v>
      </c>
      <c r="I750" s="4" t="s">
        <v>8916</v>
      </c>
      <c r="J750" s="4" t="s">
        <v>7577</v>
      </c>
    </row>
    <row r="751" spans="1:10" x14ac:dyDescent="0.2">
      <c r="A751" s="4" t="s">
        <v>1584</v>
      </c>
      <c r="B751" s="4" t="s">
        <v>1585</v>
      </c>
      <c r="C751" s="4" t="s">
        <v>1578</v>
      </c>
      <c r="D751" s="4" t="s">
        <v>4374</v>
      </c>
      <c r="E751" s="4" t="s">
        <v>7577</v>
      </c>
      <c r="F751" s="4" t="s">
        <v>9143</v>
      </c>
      <c r="G751" s="4" t="s">
        <v>7577</v>
      </c>
      <c r="H751" s="4" t="s">
        <v>214</v>
      </c>
      <c r="I751" s="4" t="s">
        <v>8916</v>
      </c>
      <c r="J751" s="4" t="s">
        <v>7577</v>
      </c>
    </row>
    <row r="752" spans="1:10" x14ac:dyDescent="0.2">
      <c r="A752" s="4" t="s">
        <v>1586</v>
      </c>
      <c r="B752" s="4" t="s">
        <v>1587</v>
      </c>
      <c r="C752" s="4" t="s">
        <v>1578</v>
      </c>
      <c r="D752" s="4" t="s">
        <v>4374</v>
      </c>
      <c r="E752" s="4" t="s">
        <v>7577</v>
      </c>
      <c r="F752" s="4" t="s">
        <v>7577</v>
      </c>
      <c r="G752" s="4" t="s">
        <v>7577</v>
      </c>
      <c r="H752" s="4" t="s">
        <v>214</v>
      </c>
      <c r="I752" s="4" t="s">
        <v>8916</v>
      </c>
      <c r="J752" s="4" t="s">
        <v>7577</v>
      </c>
    </row>
    <row r="753" spans="1:10" x14ac:dyDescent="0.2">
      <c r="A753" s="4" t="s">
        <v>1588</v>
      </c>
      <c r="B753" s="4" t="s">
        <v>1589</v>
      </c>
      <c r="C753" s="4" t="s">
        <v>1578</v>
      </c>
      <c r="D753" s="4" t="s">
        <v>4374</v>
      </c>
      <c r="E753" s="4" t="s">
        <v>7577</v>
      </c>
      <c r="F753" s="4" t="s">
        <v>7577</v>
      </c>
      <c r="G753" s="4" t="s">
        <v>7577</v>
      </c>
      <c r="H753" s="4" t="s">
        <v>214</v>
      </c>
      <c r="I753" s="4" t="s">
        <v>8917</v>
      </c>
      <c r="J753" s="4" t="s">
        <v>7577</v>
      </c>
    </row>
    <row r="754" spans="1:10" x14ac:dyDescent="0.2">
      <c r="A754" s="4" t="s">
        <v>1590</v>
      </c>
      <c r="B754" s="4" t="s">
        <v>1591</v>
      </c>
      <c r="C754" s="4" t="s">
        <v>1578</v>
      </c>
      <c r="D754" s="4" t="s">
        <v>4374</v>
      </c>
      <c r="E754" s="4" t="s">
        <v>7577</v>
      </c>
      <c r="F754" s="4" t="s">
        <v>8029</v>
      </c>
      <c r="G754" s="4" t="s">
        <v>7577</v>
      </c>
      <c r="H754" s="4" t="s">
        <v>214</v>
      </c>
      <c r="I754" s="4" t="s">
        <v>8917</v>
      </c>
      <c r="J754" s="4" t="s">
        <v>7577</v>
      </c>
    </row>
    <row r="755" spans="1:10" x14ac:dyDescent="0.2">
      <c r="A755" s="4" t="s">
        <v>1592</v>
      </c>
      <c r="B755" s="4" t="s">
        <v>1593</v>
      </c>
      <c r="C755" s="4" t="s">
        <v>1578</v>
      </c>
      <c r="D755" s="4" t="s">
        <v>4374</v>
      </c>
      <c r="E755" s="4" t="s">
        <v>7577</v>
      </c>
      <c r="F755" s="4" t="s">
        <v>7577</v>
      </c>
      <c r="G755" s="4" t="s">
        <v>7577</v>
      </c>
      <c r="H755" s="4" t="s">
        <v>214</v>
      </c>
      <c r="I755" s="4" t="s">
        <v>8917</v>
      </c>
      <c r="J755" s="4" t="s">
        <v>7577</v>
      </c>
    </row>
    <row r="756" spans="1:10" x14ac:dyDescent="0.2">
      <c r="A756" s="4" t="s">
        <v>1594</v>
      </c>
      <c r="B756" s="4" t="s">
        <v>1595</v>
      </c>
      <c r="C756" s="4" t="s">
        <v>1578</v>
      </c>
      <c r="D756" s="4" t="s">
        <v>4374</v>
      </c>
      <c r="E756" s="4" t="s">
        <v>7577</v>
      </c>
      <c r="F756" s="4" t="s">
        <v>7577</v>
      </c>
      <c r="G756" s="4" t="s">
        <v>7577</v>
      </c>
      <c r="H756" s="4" t="s">
        <v>214</v>
      </c>
      <c r="I756" s="4" t="s">
        <v>8917</v>
      </c>
      <c r="J756" s="4" t="s">
        <v>7577</v>
      </c>
    </row>
    <row r="757" spans="1:10" x14ac:dyDescent="0.2">
      <c r="A757" s="4" t="s">
        <v>1596</v>
      </c>
      <c r="B757" s="4" t="s">
        <v>1597</v>
      </c>
      <c r="C757" s="4" t="s">
        <v>1578</v>
      </c>
      <c r="D757" s="4" t="s">
        <v>4374</v>
      </c>
      <c r="E757" s="4" t="s">
        <v>7577</v>
      </c>
      <c r="F757" s="4" t="s">
        <v>7577</v>
      </c>
      <c r="G757" s="4" t="s">
        <v>7577</v>
      </c>
      <c r="H757" s="4" t="s">
        <v>214</v>
      </c>
      <c r="I757" s="4" t="s">
        <v>8917</v>
      </c>
      <c r="J757" s="4" t="s">
        <v>7577</v>
      </c>
    </row>
    <row r="758" spans="1:10" x14ac:dyDescent="0.2">
      <c r="A758" s="4" t="s">
        <v>1598</v>
      </c>
      <c r="B758" s="4" t="s">
        <v>1599</v>
      </c>
      <c r="C758" s="4" t="s">
        <v>1578</v>
      </c>
      <c r="D758" s="4" t="s">
        <v>4374</v>
      </c>
      <c r="E758" s="4" t="s">
        <v>7577</v>
      </c>
      <c r="F758" s="4" t="s">
        <v>7577</v>
      </c>
      <c r="G758" s="4" t="s">
        <v>7577</v>
      </c>
      <c r="H758" s="4" t="s">
        <v>214</v>
      </c>
      <c r="I758" s="4" t="s">
        <v>8917</v>
      </c>
      <c r="J758" s="4" t="s">
        <v>7577</v>
      </c>
    </row>
    <row r="759" spans="1:10" x14ac:dyDescent="0.2">
      <c r="A759" s="4" t="s">
        <v>1600</v>
      </c>
      <c r="B759" s="4" t="s">
        <v>1601</v>
      </c>
      <c r="C759" s="4" t="s">
        <v>1578</v>
      </c>
      <c r="D759" s="4" t="s">
        <v>4374</v>
      </c>
      <c r="E759" s="4" t="s">
        <v>7577</v>
      </c>
      <c r="F759" s="4" t="s">
        <v>7577</v>
      </c>
      <c r="G759" s="4" t="s">
        <v>7577</v>
      </c>
      <c r="H759" s="4" t="s">
        <v>214</v>
      </c>
      <c r="I759" s="4" t="s">
        <v>8917</v>
      </c>
      <c r="J759" s="4" t="s">
        <v>7577</v>
      </c>
    </row>
    <row r="760" spans="1:10" x14ac:dyDescent="0.2">
      <c r="A760" s="4" t="s">
        <v>1602</v>
      </c>
      <c r="B760" s="4" t="s">
        <v>1603</v>
      </c>
      <c r="C760" s="4" t="s">
        <v>1578</v>
      </c>
      <c r="D760" s="4" t="s">
        <v>4374</v>
      </c>
      <c r="E760" s="4" t="s">
        <v>7577</v>
      </c>
      <c r="F760" s="4" t="s">
        <v>7577</v>
      </c>
      <c r="G760" s="4" t="s">
        <v>7577</v>
      </c>
      <c r="H760" s="4" t="s">
        <v>214</v>
      </c>
      <c r="I760" s="4" t="s">
        <v>8917</v>
      </c>
      <c r="J760" s="4" t="s">
        <v>7577</v>
      </c>
    </row>
    <row r="761" spans="1:10" x14ac:dyDescent="0.2">
      <c r="A761" s="4" t="s">
        <v>1604</v>
      </c>
      <c r="B761" s="4" t="s">
        <v>1605</v>
      </c>
      <c r="C761" s="4" t="s">
        <v>1578</v>
      </c>
      <c r="D761" s="4" t="s">
        <v>4374</v>
      </c>
      <c r="E761" s="4" t="s">
        <v>7577</v>
      </c>
      <c r="F761" s="4" t="s">
        <v>7577</v>
      </c>
      <c r="G761" s="4" t="s">
        <v>7577</v>
      </c>
      <c r="H761" s="4" t="s">
        <v>214</v>
      </c>
      <c r="I761" s="4" t="s">
        <v>8917</v>
      </c>
      <c r="J761" s="4" t="s">
        <v>7577</v>
      </c>
    </row>
    <row r="762" spans="1:10" x14ac:dyDescent="0.2">
      <c r="A762" s="4" t="s">
        <v>1606</v>
      </c>
      <c r="B762" s="4" t="s">
        <v>1607</v>
      </c>
      <c r="C762" s="4" t="s">
        <v>1578</v>
      </c>
      <c r="D762" s="4" t="s">
        <v>4374</v>
      </c>
      <c r="E762" s="4" t="s">
        <v>7577</v>
      </c>
      <c r="F762" s="4" t="s">
        <v>8030</v>
      </c>
      <c r="G762" s="4" t="s">
        <v>7577</v>
      </c>
      <c r="H762" s="4" t="s">
        <v>214</v>
      </c>
      <c r="I762" s="4" t="s">
        <v>8917</v>
      </c>
      <c r="J762" s="4" t="s">
        <v>7577</v>
      </c>
    </row>
    <row r="763" spans="1:10" x14ac:dyDescent="0.2">
      <c r="A763" s="4" t="s">
        <v>1608</v>
      </c>
      <c r="B763" s="4" t="s">
        <v>1609</v>
      </c>
      <c r="C763" s="4" t="s">
        <v>1578</v>
      </c>
      <c r="D763" s="4" t="s">
        <v>4374</v>
      </c>
      <c r="E763" s="4" t="s">
        <v>7577</v>
      </c>
      <c r="F763" s="4" t="s">
        <v>8031</v>
      </c>
      <c r="G763" s="4" t="s">
        <v>7577</v>
      </c>
      <c r="H763" s="4" t="s">
        <v>214</v>
      </c>
      <c r="I763" s="4" t="s">
        <v>8996</v>
      </c>
      <c r="J763" s="4" t="s">
        <v>7577</v>
      </c>
    </row>
    <row r="764" spans="1:10" x14ac:dyDescent="0.2">
      <c r="A764" s="4" t="s">
        <v>1610</v>
      </c>
      <c r="B764" s="4" t="s">
        <v>1611</v>
      </c>
      <c r="C764" s="4" t="s">
        <v>1578</v>
      </c>
      <c r="D764" s="4" t="s">
        <v>4374</v>
      </c>
      <c r="E764" s="4" t="s">
        <v>7577</v>
      </c>
      <c r="F764" s="4" t="s">
        <v>7577</v>
      </c>
      <c r="G764" s="4" t="s">
        <v>7577</v>
      </c>
      <c r="H764" s="4" t="s">
        <v>214</v>
      </c>
      <c r="I764" s="4" t="s">
        <v>8940</v>
      </c>
      <c r="J764" s="4" t="s">
        <v>7577</v>
      </c>
    </row>
    <row r="765" spans="1:10" x14ac:dyDescent="0.2">
      <c r="A765" s="4" t="s">
        <v>1612</v>
      </c>
      <c r="B765" s="4" t="s">
        <v>1613</v>
      </c>
      <c r="C765" s="4" t="s">
        <v>1578</v>
      </c>
      <c r="D765" s="4" t="s">
        <v>4374</v>
      </c>
      <c r="E765" s="4" t="s">
        <v>7577</v>
      </c>
      <c r="F765" s="4" t="s">
        <v>7577</v>
      </c>
      <c r="G765" s="4" t="s">
        <v>7577</v>
      </c>
      <c r="H765" s="4" t="s">
        <v>214</v>
      </c>
      <c r="I765" s="4" t="s">
        <v>8918</v>
      </c>
      <c r="J765" s="4" t="s">
        <v>7577</v>
      </c>
    </row>
    <row r="766" spans="1:10" x14ac:dyDescent="0.2">
      <c r="A766" s="4" t="s">
        <v>1614</v>
      </c>
      <c r="B766" s="4" t="s">
        <v>1615</v>
      </c>
      <c r="C766" s="4" t="s">
        <v>1576</v>
      </c>
      <c r="D766" s="4" t="s">
        <v>4035</v>
      </c>
      <c r="E766" s="4" t="s">
        <v>9144</v>
      </c>
      <c r="F766" s="4" t="s">
        <v>8032</v>
      </c>
      <c r="G766" s="4" t="s">
        <v>9145</v>
      </c>
      <c r="H766" s="4" t="s">
        <v>214</v>
      </c>
      <c r="I766" s="4" t="s">
        <v>8916</v>
      </c>
      <c r="J766" s="4" t="s">
        <v>7577</v>
      </c>
    </row>
    <row r="767" spans="1:10" x14ac:dyDescent="0.2">
      <c r="A767" s="4" t="s">
        <v>1616</v>
      </c>
      <c r="B767" s="4" t="s">
        <v>1617</v>
      </c>
      <c r="C767" s="4" t="s">
        <v>1614</v>
      </c>
      <c r="D767" s="4" t="s">
        <v>4374</v>
      </c>
      <c r="E767" s="4" t="s">
        <v>7577</v>
      </c>
      <c r="F767" s="4" t="s">
        <v>7577</v>
      </c>
      <c r="G767" s="4" t="s">
        <v>7577</v>
      </c>
      <c r="H767" s="4" t="s">
        <v>214</v>
      </c>
      <c r="I767" s="4" t="s">
        <v>8916</v>
      </c>
      <c r="J767" s="4" t="s">
        <v>7577</v>
      </c>
    </row>
    <row r="768" spans="1:10" x14ac:dyDescent="0.2">
      <c r="A768" s="4" t="s">
        <v>1618</v>
      </c>
      <c r="B768" s="4" t="s">
        <v>1619</v>
      </c>
      <c r="C768" s="4" t="s">
        <v>1614</v>
      </c>
      <c r="D768" s="4" t="s">
        <v>4374</v>
      </c>
      <c r="E768" s="4" t="s">
        <v>7577</v>
      </c>
      <c r="F768" s="4" t="s">
        <v>7577</v>
      </c>
      <c r="G768" s="4" t="s">
        <v>7577</v>
      </c>
      <c r="H768" s="4" t="s">
        <v>214</v>
      </c>
      <c r="I768" s="4" t="s">
        <v>8916</v>
      </c>
      <c r="J768" s="4" t="s">
        <v>7577</v>
      </c>
    </row>
    <row r="769" spans="1:10" x14ac:dyDescent="0.2">
      <c r="A769" s="4" t="s">
        <v>1620</v>
      </c>
      <c r="B769" s="4" t="s">
        <v>1621</v>
      </c>
      <c r="C769" s="4" t="s">
        <v>1614</v>
      </c>
      <c r="D769" s="4" t="s">
        <v>4374</v>
      </c>
      <c r="E769" s="4" t="s">
        <v>7577</v>
      </c>
      <c r="F769" s="4" t="s">
        <v>7577</v>
      </c>
      <c r="G769" s="4" t="s">
        <v>7577</v>
      </c>
      <c r="H769" s="4" t="s">
        <v>214</v>
      </c>
      <c r="I769" s="4" t="s">
        <v>8916</v>
      </c>
      <c r="J769" s="4" t="s">
        <v>7577</v>
      </c>
    </row>
    <row r="770" spans="1:10" x14ac:dyDescent="0.2">
      <c r="A770" s="4" t="s">
        <v>1622</v>
      </c>
      <c r="B770" s="4" t="s">
        <v>1623</v>
      </c>
      <c r="C770" s="4" t="s">
        <v>1614</v>
      </c>
      <c r="D770" s="4" t="s">
        <v>4374</v>
      </c>
      <c r="E770" s="4" t="s">
        <v>7577</v>
      </c>
      <c r="F770" s="4" t="s">
        <v>7577</v>
      </c>
      <c r="G770" s="4" t="s">
        <v>7577</v>
      </c>
      <c r="H770" s="4" t="s">
        <v>214</v>
      </c>
      <c r="I770" s="4" t="s">
        <v>8916</v>
      </c>
      <c r="J770" s="4" t="s">
        <v>7577</v>
      </c>
    </row>
    <row r="771" spans="1:10" x14ac:dyDescent="0.2">
      <c r="A771" s="4" t="s">
        <v>1624</v>
      </c>
      <c r="B771" s="4" t="s">
        <v>1625</v>
      </c>
      <c r="C771" s="4" t="s">
        <v>1614</v>
      </c>
      <c r="D771" s="4" t="s">
        <v>4374</v>
      </c>
      <c r="E771" s="4" t="s">
        <v>7577</v>
      </c>
      <c r="F771" s="4" t="s">
        <v>7577</v>
      </c>
      <c r="G771" s="4" t="s">
        <v>7577</v>
      </c>
      <c r="H771" s="4" t="s">
        <v>214</v>
      </c>
      <c r="I771" s="4" t="s">
        <v>8917</v>
      </c>
      <c r="J771" s="4" t="s">
        <v>7577</v>
      </c>
    </row>
    <row r="772" spans="1:10" x14ac:dyDescent="0.2">
      <c r="A772" s="4" t="s">
        <v>1626</v>
      </c>
      <c r="B772" s="4" t="s">
        <v>1627</v>
      </c>
      <c r="C772" s="4" t="s">
        <v>1614</v>
      </c>
      <c r="D772" s="4" t="s">
        <v>4374</v>
      </c>
      <c r="E772" s="4" t="s">
        <v>7577</v>
      </c>
      <c r="F772" s="4" t="s">
        <v>7577</v>
      </c>
      <c r="G772" s="4" t="s">
        <v>7577</v>
      </c>
      <c r="H772" s="4" t="s">
        <v>214</v>
      </c>
      <c r="I772" s="4" t="s">
        <v>8917</v>
      </c>
      <c r="J772" s="4" t="s">
        <v>7577</v>
      </c>
    </row>
    <row r="773" spans="1:10" x14ac:dyDescent="0.2">
      <c r="A773" s="4" t="s">
        <v>1628</v>
      </c>
      <c r="B773" s="4" t="s">
        <v>1629</v>
      </c>
      <c r="C773" s="4" t="s">
        <v>1614</v>
      </c>
      <c r="D773" s="4" t="s">
        <v>4374</v>
      </c>
      <c r="E773" s="4" t="s">
        <v>7577</v>
      </c>
      <c r="F773" s="4" t="s">
        <v>7577</v>
      </c>
      <c r="G773" s="4" t="s">
        <v>7577</v>
      </c>
      <c r="H773" s="4" t="s">
        <v>214</v>
      </c>
      <c r="I773" s="4" t="s">
        <v>8917</v>
      </c>
      <c r="J773" s="4" t="s">
        <v>7577</v>
      </c>
    </row>
    <row r="774" spans="1:10" x14ac:dyDescent="0.2">
      <c r="A774" s="4" t="s">
        <v>1630</v>
      </c>
      <c r="B774" s="4" t="s">
        <v>1631</v>
      </c>
      <c r="C774" s="4" t="s">
        <v>1614</v>
      </c>
      <c r="D774" s="4" t="s">
        <v>4374</v>
      </c>
      <c r="E774" s="4" t="s">
        <v>7577</v>
      </c>
      <c r="F774" s="4" t="s">
        <v>7577</v>
      </c>
      <c r="G774" s="4" t="s">
        <v>7577</v>
      </c>
      <c r="H774" s="4" t="s">
        <v>214</v>
      </c>
      <c r="I774" s="4" t="s">
        <v>8917</v>
      </c>
      <c r="J774" s="4" t="s">
        <v>7577</v>
      </c>
    </row>
    <row r="775" spans="1:10" x14ac:dyDescent="0.2">
      <c r="A775" s="4" t="s">
        <v>1632</v>
      </c>
      <c r="B775" s="4" t="s">
        <v>1633</v>
      </c>
      <c r="C775" s="4" t="s">
        <v>1614</v>
      </c>
      <c r="D775" s="4" t="s">
        <v>4374</v>
      </c>
      <c r="E775" s="4" t="s">
        <v>9146</v>
      </c>
      <c r="F775" s="4" t="s">
        <v>7577</v>
      </c>
      <c r="G775" s="4" t="s">
        <v>7577</v>
      </c>
      <c r="H775" s="4" t="s">
        <v>214</v>
      </c>
      <c r="I775" s="4" t="s">
        <v>8917</v>
      </c>
      <c r="J775" s="4" t="s">
        <v>7577</v>
      </c>
    </row>
    <row r="776" spans="1:10" x14ac:dyDescent="0.2">
      <c r="A776" s="4" t="s">
        <v>1634</v>
      </c>
      <c r="B776" s="4" t="s">
        <v>1635</v>
      </c>
      <c r="C776" s="4" t="s">
        <v>1614</v>
      </c>
      <c r="D776" s="4" t="s">
        <v>4374</v>
      </c>
      <c r="E776" s="4" t="s">
        <v>7577</v>
      </c>
      <c r="F776" s="4" t="s">
        <v>7577</v>
      </c>
      <c r="G776" s="4" t="s">
        <v>7577</v>
      </c>
      <c r="H776" s="4" t="s">
        <v>214</v>
      </c>
      <c r="I776" s="4" t="s">
        <v>8917</v>
      </c>
      <c r="J776" s="4" t="s">
        <v>7577</v>
      </c>
    </row>
    <row r="777" spans="1:10" x14ac:dyDescent="0.2">
      <c r="A777" s="4" t="s">
        <v>1636</v>
      </c>
      <c r="B777" s="4" t="s">
        <v>1637</v>
      </c>
      <c r="C777" s="4" t="s">
        <v>1614</v>
      </c>
      <c r="D777" s="4" t="s">
        <v>4374</v>
      </c>
      <c r="E777" s="4" t="s">
        <v>7577</v>
      </c>
      <c r="F777" s="4" t="s">
        <v>7577</v>
      </c>
      <c r="G777" s="4" t="s">
        <v>7577</v>
      </c>
      <c r="H777" s="4" t="s">
        <v>214</v>
      </c>
      <c r="I777" s="4" t="s">
        <v>8917</v>
      </c>
      <c r="J777" s="4" t="s">
        <v>7577</v>
      </c>
    </row>
    <row r="778" spans="1:10" x14ac:dyDescent="0.2">
      <c r="A778" s="4" t="s">
        <v>1638</v>
      </c>
      <c r="B778" s="4" t="s">
        <v>1639</v>
      </c>
      <c r="C778" s="4" t="s">
        <v>1614</v>
      </c>
      <c r="D778" s="4" t="s">
        <v>4374</v>
      </c>
      <c r="E778" s="4" t="s">
        <v>7577</v>
      </c>
      <c r="F778" s="4" t="s">
        <v>8033</v>
      </c>
      <c r="G778" s="4" t="s">
        <v>7577</v>
      </c>
      <c r="H778" s="4" t="s">
        <v>214</v>
      </c>
      <c r="I778" s="4" t="s">
        <v>8917</v>
      </c>
      <c r="J778" s="4" t="s">
        <v>7577</v>
      </c>
    </row>
    <row r="779" spans="1:10" x14ac:dyDescent="0.2">
      <c r="A779" s="4" t="s">
        <v>1640</v>
      </c>
      <c r="B779" s="4" t="s">
        <v>1641</v>
      </c>
      <c r="C779" s="4" t="s">
        <v>1614</v>
      </c>
      <c r="D779" s="4" t="s">
        <v>4374</v>
      </c>
      <c r="E779" s="4" t="s">
        <v>7577</v>
      </c>
      <c r="F779" s="4" t="s">
        <v>7577</v>
      </c>
      <c r="G779" s="4" t="s">
        <v>7577</v>
      </c>
      <c r="H779" s="4" t="s">
        <v>214</v>
      </c>
      <c r="I779" s="4" t="s">
        <v>8918</v>
      </c>
      <c r="J779" s="4" t="s">
        <v>7577</v>
      </c>
    </row>
    <row r="780" spans="1:10" x14ac:dyDescent="0.2">
      <c r="A780" s="4" t="s">
        <v>1642</v>
      </c>
      <c r="B780" s="4" t="s">
        <v>1643</v>
      </c>
      <c r="C780" s="4" t="s">
        <v>1576</v>
      </c>
      <c r="D780" s="4" t="s">
        <v>4035</v>
      </c>
      <c r="E780" s="4" t="s">
        <v>9147</v>
      </c>
      <c r="F780" s="4" t="s">
        <v>8034</v>
      </c>
      <c r="G780" s="4" t="s">
        <v>9148</v>
      </c>
      <c r="H780" s="4" t="s">
        <v>214</v>
      </c>
      <c r="I780" s="4" t="s">
        <v>8916</v>
      </c>
      <c r="J780" s="4" t="s">
        <v>7577</v>
      </c>
    </row>
    <row r="781" spans="1:10" x14ac:dyDescent="0.2">
      <c r="A781" s="4" t="s">
        <v>1644</v>
      </c>
      <c r="B781" s="4" t="s">
        <v>1645</v>
      </c>
      <c r="C781" s="4" t="s">
        <v>1642</v>
      </c>
      <c r="D781" s="4" t="s">
        <v>4374</v>
      </c>
      <c r="E781" s="4" t="s">
        <v>7577</v>
      </c>
      <c r="F781" s="4" t="s">
        <v>7577</v>
      </c>
      <c r="G781" s="4" t="s">
        <v>7577</v>
      </c>
      <c r="H781" s="4" t="s">
        <v>214</v>
      </c>
      <c r="I781" s="4" t="s">
        <v>8916</v>
      </c>
      <c r="J781" s="4" t="s">
        <v>7577</v>
      </c>
    </row>
    <row r="782" spans="1:10" x14ac:dyDescent="0.2">
      <c r="A782" s="4" t="s">
        <v>1646</v>
      </c>
      <c r="B782" s="4" t="s">
        <v>1647</v>
      </c>
      <c r="C782" s="4" t="s">
        <v>1642</v>
      </c>
      <c r="D782" s="4" t="s">
        <v>4374</v>
      </c>
      <c r="E782" s="4" t="s">
        <v>7577</v>
      </c>
      <c r="F782" s="4" t="s">
        <v>7577</v>
      </c>
      <c r="G782" s="4" t="s">
        <v>7577</v>
      </c>
      <c r="H782" s="4" t="s">
        <v>214</v>
      </c>
      <c r="I782" s="4" t="s">
        <v>8916</v>
      </c>
      <c r="J782" s="4" t="s">
        <v>7577</v>
      </c>
    </row>
    <row r="783" spans="1:10" x14ac:dyDescent="0.2">
      <c r="A783" s="4" t="s">
        <v>1648</v>
      </c>
      <c r="B783" s="4" t="s">
        <v>1649</v>
      </c>
      <c r="C783" s="4" t="s">
        <v>1642</v>
      </c>
      <c r="D783" s="4" t="s">
        <v>4374</v>
      </c>
      <c r="E783" s="4" t="s">
        <v>7577</v>
      </c>
      <c r="F783" s="4" t="s">
        <v>7577</v>
      </c>
      <c r="G783" s="4" t="s">
        <v>7577</v>
      </c>
      <c r="H783" s="4" t="s">
        <v>214</v>
      </c>
      <c r="I783" s="4" t="s">
        <v>8916</v>
      </c>
      <c r="J783" s="4" t="s">
        <v>7577</v>
      </c>
    </row>
    <row r="784" spans="1:10" x14ac:dyDescent="0.2">
      <c r="A784" s="4" t="s">
        <v>1650</v>
      </c>
      <c r="B784" s="4" t="s">
        <v>1651</v>
      </c>
      <c r="C784" s="4" t="s">
        <v>1642</v>
      </c>
      <c r="D784" s="4" t="s">
        <v>4374</v>
      </c>
      <c r="E784" s="4" t="s">
        <v>7577</v>
      </c>
      <c r="F784" s="4" t="s">
        <v>7577</v>
      </c>
      <c r="G784" s="4" t="s">
        <v>7577</v>
      </c>
      <c r="H784" s="4" t="s">
        <v>214</v>
      </c>
      <c r="I784" s="4" t="s">
        <v>8917</v>
      </c>
      <c r="J784" s="4" t="s">
        <v>7577</v>
      </c>
    </row>
    <row r="785" spans="1:10" x14ac:dyDescent="0.2">
      <c r="A785" s="4" t="s">
        <v>1652</v>
      </c>
      <c r="B785" s="4" t="s">
        <v>1653</v>
      </c>
      <c r="C785" s="4" t="s">
        <v>1642</v>
      </c>
      <c r="D785" s="4" t="s">
        <v>4374</v>
      </c>
      <c r="E785" s="4" t="s">
        <v>7577</v>
      </c>
      <c r="F785" s="4" t="s">
        <v>7577</v>
      </c>
      <c r="G785" s="4" t="s">
        <v>7577</v>
      </c>
      <c r="H785" s="4" t="s">
        <v>214</v>
      </c>
      <c r="I785" s="4" t="s">
        <v>8918</v>
      </c>
      <c r="J785" s="4" t="s">
        <v>7577</v>
      </c>
    </row>
    <row r="786" spans="1:10" x14ac:dyDescent="0.2">
      <c r="A786" s="4" t="s">
        <v>1654</v>
      </c>
      <c r="B786" s="4" t="s">
        <v>1655</v>
      </c>
      <c r="C786" s="4" t="s">
        <v>1576</v>
      </c>
      <c r="D786" s="4" t="s">
        <v>4035</v>
      </c>
      <c r="E786" s="4" t="s">
        <v>9149</v>
      </c>
      <c r="F786" s="4" t="s">
        <v>8035</v>
      </c>
      <c r="G786" s="4" t="s">
        <v>9148</v>
      </c>
      <c r="H786" s="4" t="s">
        <v>214</v>
      </c>
      <c r="I786" s="4" t="s">
        <v>8916</v>
      </c>
      <c r="J786" s="4" t="s">
        <v>7577</v>
      </c>
    </row>
    <row r="787" spans="1:10" x14ac:dyDescent="0.2">
      <c r="A787" s="4" t="s">
        <v>1656</v>
      </c>
      <c r="B787" s="4" t="s">
        <v>9150</v>
      </c>
      <c r="C787" s="4" t="s">
        <v>1654</v>
      </c>
      <c r="D787" s="4" t="s">
        <v>4374</v>
      </c>
      <c r="E787" s="4" t="s">
        <v>7577</v>
      </c>
      <c r="F787" s="4" t="s">
        <v>7577</v>
      </c>
      <c r="G787" s="4" t="s">
        <v>7577</v>
      </c>
      <c r="H787" s="4" t="s">
        <v>214</v>
      </c>
      <c r="I787" s="4" t="s">
        <v>8916</v>
      </c>
      <c r="J787" s="4" t="s">
        <v>7577</v>
      </c>
    </row>
    <row r="788" spans="1:10" x14ac:dyDescent="0.2">
      <c r="A788" s="4" t="s">
        <v>1657</v>
      </c>
      <c r="B788" s="4" t="s">
        <v>9151</v>
      </c>
      <c r="C788" s="4" t="s">
        <v>1654</v>
      </c>
      <c r="D788" s="4" t="s">
        <v>4374</v>
      </c>
      <c r="E788" s="4" t="s">
        <v>7577</v>
      </c>
      <c r="F788" s="4" t="s">
        <v>8036</v>
      </c>
      <c r="G788" s="4" t="s">
        <v>7577</v>
      </c>
      <c r="H788" s="4" t="s">
        <v>214</v>
      </c>
      <c r="I788" s="4" t="s">
        <v>8916</v>
      </c>
      <c r="J788" s="4" t="s">
        <v>7577</v>
      </c>
    </row>
    <row r="789" spans="1:10" x14ac:dyDescent="0.2">
      <c r="A789" s="4" t="s">
        <v>1658</v>
      </c>
      <c r="B789" s="4" t="s">
        <v>9152</v>
      </c>
      <c r="C789" s="4" t="s">
        <v>1654</v>
      </c>
      <c r="D789" s="4" t="s">
        <v>4374</v>
      </c>
      <c r="E789" s="4" t="s">
        <v>7577</v>
      </c>
      <c r="F789" s="4" t="s">
        <v>9153</v>
      </c>
      <c r="G789" s="4" t="s">
        <v>7577</v>
      </c>
      <c r="H789" s="4" t="s">
        <v>214</v>
      </c>
      <c r="I789" s="4" t="s">
        <v>8916</v>
      </c>
      <c r="J789" s="4" t="s">
        <v>7577</v>
      </c>
    </row>
    <row r="790" spans="1:10" x14ac:dyDescent="0.2">
      <c r="A790" s="4" t="s">
        <v>1659</v>
      </c>
      <c r="B790" s="4" t="s">
        <v>9154</v>
      </c>
      <c r="C790" s="4" t="s">
        <v>1654</v>
      </c>
      <c r="D790" s="4" t="s">
        <v>4374</v>
      </c>
      <c r="E790" s="4" t="s">
        <v>7577</v>
      </c>
      <c r="F790" s="4" t="s">
        <v>7577</v>
      </c>
      <c r="G790" s="4" t="s">
        <v>7577</v>
      </c>
      <c r="H790" s="4" t="s">
        <v>214</v>
      </c>
      <c r="I790" s="4" t="s">
        <v>8916</v>
      </c>
      <c r="J790" s="4" t="s">
        <v>7577</v>
      </c>
    </row>
    <row r="791" spans="1:10" x14ac:dyDescent="0.2">
      <c r="A791" s="4" t="s">
        <v>1660</v>
      </c>
      <c r="B791" s="4" t="s">
        <v>1661</v>
      </c>
      <c r="C791" s="4" t="s">
        <v>1654</v>
      </c>
      <c r="D791" s="4" t="s">
        <v>4374</v>
      </c>
      <c r="E791" s="4" t="s">
        <v>7577</v>
      </c>
      <c r="F791" s="4" t="s">
        <v>7577</v>
      </c>
      <c r="G791" s="4" t="s">
        <v>7577</v>
      </c>
      <c r="H791" s="4" t="s">
        <v>214</v>
      </c>
      <c r="I791" s="4" t="s">
        <v>8917</v>
      </c>
      <c r="J791" s="4" t="s">
        <v>7577</v>
      </c>
    </row>
    <row r="792" spans="1:10" x14ac:dyDescent="0.2">
      <c r="A792" s="4" t="s">
        <v>1662</v>
      </c>
      <c r="B792" s="4" t="s">
        <v>9155</v>
      </c>
      <c r="C792" s="4" t="s">
        <v>1654</v>
      </c>
      <c r="D792" s="4" t="s">
        <v>4374</v>
      </c>
      <c r="E792" s="4" t="s">
        <v>7577</v>
      </c>
      <c r="F792" s="4" t="s">
        <v>8037</v>
      </c>
      <c r="G792" s="4" t="s">
        <v>7577</v>
      </c>
      <c r="H792" s="4" t="s">
        <v>214</v>
      </c>
      <c r="I792" s="4" t="s">
        <v>8917</v>
      </c>
      <c r="J792" s="4" t="s">
        <v>7577</v>
      </c>
    </row>
    <row r="793" spans="1:10" x14ac:dyDescent="0.2">
      <c r="A793" s="4" t="s">
        <v>1663</v>
      </c>
      <c r="B793" s="4" t="s">
        <v>1664</v>
      </c>
      <c r="C793" s="4" t="s">
        <v>1654</v>
      </c>
      <c r="D793" s="4" t="s">
        <v>4374</v>
      </c>
      <c r="E793" s="4" t="s">
        <v>7577</v>
      </c>
      <c r="F793" s="4" t="s">
        <v>7577</v>
      </c>
      <c r="G793" s="4" t="s">
        <v>7577</v>
      </c>
      <c r="H793" s="4" t="s">
        <v>214</v>
      </c>
      <c r="I793" s="4" t="s">
        <v>8917</v>
      </c>
      <c r="J793" s="4" t="s">
        <v>7577</v>
      </c>
    </row>
    <row r="794" spans="1:10" x14ac:dyDescent="0.2">
      <c r="A794" s="4" t="s">
        <v>1665</v>
      </c>
      <c r="B794" s="4" t="s">
        <v>1666</v>
      </c>
      <c r="C794" s="4" t="s">
        <v>1654</v>
      </c>
      <c r="D794" s="4" t="s">
        <v>4374</v>
      </c>
      <c r="E794" s="4" t="s">
        <v>7577</v>
      </c>
      <c r="F794" s="4" t="s">
        <v>7577</v>
      </c>
      <c r="G794" s="4" t="s">
        <v>7577</v>
      </c>
      <c r="H794" s="4" t="s">
        <v>214</v>
      </c>
      <c r="I794" s="4" t="s">
        <v>8918</v>
      </c>
      <c r="J794" s="4" t="s">
        <v>7577</v>
      </c>
    </row>
    <row r="795" spans="1:10" x14ac:dyDescent="0.2">
      <c r="A795" s="4" t="s">
        <v>1667</v>
      </c>
      <c r="B795" s="4" t="s">
        <v>1668</v>
      </c>
      <c r="C795" s="4" t="s">
        <v>1576</v>
      </c>
      <c r="D795" s="4" t="s">
        <v>4035</v>
      </c>
      <c r="E795" s="4" t="s">
        <v>9156</v>
      </c>
      <c r="F795" s="4" t="s">
        <v>8038</v>
      </c>
      <c r="G795" s="4" t="s">
        <v>9157</v>
      </c>
      <c r="H795" s="4" t="s">
        <v>214</v>
      </c>
      <c r="I795" s="4" t="s">
        <v>8916</v>
      </c>
      <c r="J795" s="4" t="s">
        <v>7577</v>
      </c>
    </row>
    <row r="796" spans="1:10" x14ac:dyDescent="0.2">
      <c r="A796" s="4" t="s">
        <v>1669</v>
      </c>
      <c r="B796" s="4" t="s">
        <v>9158</v>
      </c>
      <c r="C796" s="4" t="s">
        <v>1667</v>
      </c>
      <c r="D796" s="4" t="s">
        <v>4374</v>
      </c>
      <c r="E796" s="4" t="s">
        <v>7577</v>
      </c>
      <c r="F796" s="4" t="s">
        <v>9159</v>
      </c>
      <c r="G796" s="4" t="s">
        <v>7577</v>
      </c>
      <c r="H796" s="4" t="s">
        <v>214</v>
      </c>
      <c r="I796" s="4" t="s">
        <v>8916</v>
      </c>
      <c r="J796" s="4" t="s">
        <v>7577</v>
      </c>
    </row>
    <row r="797" spans="1:10" x14ac:dyDescent="0.2">
      <c r="A797" s="4" t="s">
        <v>1670</v>
      </c>
      <c r="B797" s="4" t="s">
        <v>9160</v>
      </c>
      <c r="C797" s="4" t="s">
        <v>1667</v>
      </c>
      <c r="D797" s="4" t="s">
        <v>4374</v>
      </c>
      <c r="E797" s="4" t="s">
        <v>7577</v>
      </c>
      <c r="F797" s="4" t="s">
        <v>7577</v>
      </c>
      <c r="G797" s="4" t="s">
        <v>7577</v>
      </c>
      <c r="H797" s="4" t="s">
        <v>214</v>
      </c>
      <c r="I797" s="4" t="s">
        <v>8916</v>
      </c>
      <c r="J797" s="4" t="s">
        <v>7577</v>
      </c>
    </row>
    <row r="798" spans="1:10" x14ac:dyDescent="0.2">
      <c r="A798" s="4" t="s">
        <v>1671</v>
      </c>
      <c r="B798" s="4" t="s">
        <v>9161</v>
      </c>
      <c r="C798" s="4" t="s">
        <v>1667</v>
      </c>
      <c r="D798" s="4" t="s">
        <v>4374</v>
      </c>
      <c r="E798" s="4" t="s">
        <v>7577</v>
      </c>
      <c r="F798" s="4" t="s">
        <v>7577</v>
      </c>
      <c r="G798" s="4" t="s">
        <v>7577</v>
      </c>
      <c r="H798" s="4" t="s">
        <v>214</v>
      </c>
      <c r="I798" s="4" t="s">
        <v>8916</v>
      </c>
      <c r="J798" s="4" t="s">
        <v>7577</v>
      </c>
    </row>
    <row r="799" spans="1:10" x14ac:dyDescent="0.2">
      <c r="A799" s="4" t="s">
        <v>1672</v>
      </c>
      <c r="B799" s="4" t="s">
        <v>9162</v>
      </c>
      <c r="C799" s="4" t="s">
        <v>1667</v>
      </c>
      <c r="D799" s="4" t="s">
        <v>4374</v>
      </c>
      <c r="E799" s="4" t="s">
        <v>7577</v>
      </c>
      <c r="F799" s="4" t="s">
        <v>7577</v>
      </c>
      <c r="G799" s="4" t="s">
        <v>7577</v>
      </c>
      <c r="H799" s="4" t="s">
        <v>214</v>
      </c>
      <c r="I799" s="4" t="s">
        <v>8916</v>
      </c>
      <c r="J799" s="4" t="s">
        <v>7577</v>
      </c>
    </row>
    <row r="800" spans="1:10" x14ac:dyDescent="0.2">
      <c r="A800" s="4" t="s">
        <v>1673</v>
      </c>
      <c r="B800" s="4" t="s">
        <v>1674</v>
      </c>
      <c r="C800" s="4" t="s">
        <v>1667</v>
      </c>
      <c r="D800" s="4" t="s">
        <v>4374</v>
      </c>
      <c r="E800" s="4" t="s">
        <v>7577</v>
      </c>
      <c r="F800" s="4" t="s">
        <v>7577</v>
      </c>
      <c r="G800" s="4" t="s">
        <v>7577</v>
      </c>
      <c r="H800" s="4" t="s">
        <v>214</v>
      </c>
      <c r="I800" s="4" t="s">
        <v>8917</v>
      </c>
      <c r="J800" s="4" t="s">
        <v>7577</v>
      </c>
    </row>
    <row r="801" spans="1:10" x14ac:dyDescent="0.2">
      <c r="A801" s="4" t="s">
        <v>1675</v>
      </c>
      <c r="B801" s="4" t="s">
        <v>1676</v>
      </c>
      <c r="C801" s="4" t="s">
        <v>1667</v>
      </c>
      <c r="D801" s="4" t="s">
        <v>4374</v>
      </c>
      <c r="E801" s="4" t="s">
        <v>7577</v>
      </c>
      <c r="F801" s="4" t="s">
        <v>7577</v>
      </c>
      <c r="G801" s="4" t="s">
        <v>7577</v>
      </c>
      <c r="H801" s="4" t="s">
        <v>214</v>
      </c>
      <c r="I801" s="4" t="s">
        <v>8918</v>
      </c>
      <c r="J801" s="4" t="s">
        <v>7577</v>
      </c>
    </row>
    <row r="802" spans="1:10" x14ac:dyDescent="0.2">
      <c r="A802" s="4" t="s">
        <v>1677</v>
      </c>
      <c r="B802" s="4" t="s">
        <v>1678</v>
      </c>
      <c r="C802" s="4" t="s">
        <v>1576</v>
      </c>
      <c r="D802" s="4" t="s">
        <v>4035</v>
      </c>
      <c r="E802" s="4" t="s">
        <v>9163</v>
      </c>
      <c r="F802" s="4" t="s">
        <v>8039</v>
      </c>
      <c r="G802" s="4" t="s">
        <v>9164</v>
      </c>
      <c r="H802" s="4" t="s">
        <v>214</v>
      </c>
      <c r="I802" s="4" t="s">
        <v>8916</v>
      </c>
      <c r="J802" s="4" t="s">
        <v>7577</v>
      </c>
    </row>
    <row r="803" spans="1:10" x14ac:dyDescent="0.2">
      <c r="A803" s="4" t="s">
        <v>1679</v>
      </c>
      <c r="B803" s="4" t="s">
        <v>1680</v>
      </c>
      <c r="C803" s="4" t="s">
        <v>1677</v>
      </c>
      <c r="D803" s="4" t="s">
        <v>4374</v>
      </c>
      <c r="E803" s="4" t="s">
        <v>7577</v>
      </c>
      <c r="F803" s="4" t="s">
        <v>8040</v>
      </c>
      <c r="G803" s="4" t="s">
        <v>7577</v>
      </c>
      <c r="H803" s="4" t="s">
        <v>214</v>
      </c>
      <c r="I803" s="4" t="s">
        <v>8917</v>
      </c>
      <c r="J803" s="4" t="s">
        <v>7577</v>
      </c>
    </row>
    <row r="804" spans="1:10" x14ac:dyDescent="0.2">
      <c r="A804" s="4" t="s">
        <v>1681</v>
      </c>
      <c r="B804" s="4" t="s">
        <v>1682</v>
      </c>
      <c r="C804" s="4" t="s">
        <v>1677</v>
      </c>
      <c r="D804" s="4" t="s">
        <v>4374</v>
      </c>
      <c r="E804" s="4" t="s">
        <v>7577</v>
      </c>
      <c r="F804" s="4" t="s">
        <v>7577</v>
      </c>
      <c r="G804" s="4" t="s">
        <v>7577</v>
      </c>
      <c r="H804" s="4" t="s">
        <v>214</v>
      </c>
      <c r="I804" s="4" t="s">
        <v>8917</v>
      </c>
      <c r="J804" s="4" t="s">
        <v>7577</v>
      </c>
    </row>
    <row r="805" spans="1:10" x14ac:dyDescent="0.2">
      <c r="A805" s="4" t="s">
        <v>1683</v>
      </c>
      <c r="B805" s="4" t="s">
        <v>1684</v>
      </c>
      <c r="C805" s="4" t="s">
        <v>1677</v>
      </c>
      <c r="D805" s="4" t="s">
        <v>4374</v>
      </c>
      <c r="E805" s="4" t="s">
        <v>7577</v>
      </c>
      <c r="F805" s="4" t="s">
        <v>7577</v>
      </c>
      <c r="G805" s="4" t="s">
        <v>7577</v>
      </c>
      <c r="H805" s="4" t="s">
        <v>214</v>
      </c>
      <c r="I805" s="4" t="s">
        <v>8918</v>
      </c>
      <c r="J805" s="4" t="s">
        <v>7577</v>
      </c>
    </row>
    <row r="806" spans="1:10" x14ac:dyDescent="0.2">
      <c r="A806" s="4" t="s">
        <v>1685</v>
      </c>
      <c r="B806" s="4" t="s">
        <v>1686</v>
      </c>
      <c r="C806" s="4" t="s">
        <v>1576</v>
      </c>
      <c r="D806" s="4" t="s">
        <v>4035</v>
      </c>
      <c r="E806" s="4" t="s">
        <v>9165</v>
      </c>
      <c r="F806" s="4" t="s">
        <v>8041</v>
      </c>
      <c r="G806" s="4" t="s">
        <v>9166</v>
      </c>
      <c r="H806" s="4" t="s">
        <v>214</v>
      </c>
      <c r="I806" s="4" t="s">
        <v>8916</v>
      </c>
      <c r="J806" s="4" t="s">
        <v>7577</v>
      </c>
    </row>
    <row r="807" spans="1:10" x14ac:dyDescent="0.2">
      <c r="A807" s="4" t="s">
        <v>1687</v>
      </c>
      <c r="B807" s="4" t="s">
        <v>1688</v>
      </c>
      <c r="C807" s="4" t="s">
        <v>1685</v>
      </c>
      <c r="D807" s="4" t="s">
        <v>4374</v>
      </c>
      <c r="E807" s="4" t="s">
        <v>7577</v>
      </c>
      <c r="F807" s="4" t="s">
        <v>7577</v>
      </c>
      <c r="G807" s="4" t="s">
        <v>7577</v>
      </c>
      <c r="H807" s="4" t="s">
        <v>214</v>
      </c>
      <c r="I807" s="4" t="s">
        <v>8916</v>
      </c>
      <c r="J807" s="4" t="s">
        <v>7577</v>
      </c>
    </row>
    <row r="808" spans="1:10" x14ac:dyDescent="0.2">
      <c r="A808" s="4" t="s">
        <v>1689</v>
      </c>
      <c r="B808" s="4" t="s">
        <v>1690</v>
      </c>
      <c r="C808" s="4" t="s">
        <v>1685</v>
      </c>
      <c r="D808" s="4" t="s">
        <v>4374</v>
      </c>
      <c r="E808" s="4" t="s">
        <v>7577</v>
      </c>
      <c r="F808" s="4" t="s">
        <v>7577</v>
      </c>
      <c r="G808" s="4" t="s">
        <v>7577</v>
      </c>
      <c r="H808" s="4" t="s">
        <v>214</v>
      </c>
      <c r="I808" s="4" t="s">
        <v>8916</v>
      </c>
      <c r="J808" s="4" t="s">
        <v>7577</v>
      </c>
    </row>
    <row r="809" spans="1:10" x14ac:dyDescent="0.2">
      <c r="A809" s="4" t="s">
        <v>1691</v>
      </c>
      <c r="B809" s="4" t="s">
        <v>1692</v>
      </c>
      <c r="C809" s="4" t="s">
        <v>1685</v>
      </c>
      <c r="D809" s="4" t="s">
        <v>4374</v>
      </c>
      <c r="E809" s="4" t="s">
        <v>7577</v>
      </c>
      <c r="F809" s="4" t="s">
        <v>8042</v>
      </c>
      <c r="G809" s="4" t="s">
        <v>7577</v>
      </c>
      <c r="H809" s="4" t="s">
        <v>214</v>
      </c>
      <c r="I809" s="4" t="s">
        <v>8916</v>
      </c>
      <c r="J809" s="4" t="s">
        <v>7577</v>
      </c>
    </row>
    <row r="810" spans="1:10" x14ac:dyDescent="0.2">
      <c r="A810" s="4" t="s">
        <v>1693</v>
      </c>
      <c r="B810" s="4" t="s">
        <v>1694</v>
      </c>
      <c r="C810" s="4" t="s">
        <v>1685</v>
      </c>
      <c r="D810" s="4" t="s">
        <v>4374</v>
      </c>
      <c r="E810" s="4" t="s">
        <v>7577</v>
      </c>
      <c r="F810" s="4" t="s">
        <v>8043</v>
      </c>
      <c r="G810" s="4" t="s">
        <v>7577</v>
      </c>
      <c r="H810" s="4" t="s">
        <v>214</v>
      </c>
      <c r="I810" s="4" t="s">
        <v>8917</v>
      </c>
      <c r="J810" s="4" t="s">
        <v>7577</v>
      </c>
    </row>
    <row r="811" spans="1:10" x14ac:dyDescent="0.2">
      <c r="A811" s="4" t="s">
        <v>1695</v>
      </c>
      <c r="B811" s="4" t="s">
        <v>1696</v>
      </c>
      <c r="C811" s="4" t="s">
        <v>1685</v>
      </c>
      <c r="D811" s="4" t="s">
        <v>4374</v>
      </c>
      <c r="E811" s="4" t="s">
        <v>7577</v>
      </c>
      <c r="F811" s="4" t="s">
        <v>8044</v>
      </c>
      <c r="G811" s="4" t="s">
        <v>7577</v>
      </c>
      <c r="H811" s="4" t="s">
        <v>214</v>
      </c>
      <c r="I811" s="4" t="s">
        <v>8917</v>
      </c>
      <c r="J811" s="4" t="s">
        <v>7577</v>
      </c>
    </row>
    <row r="812" spans="1:10" x14ac:dyDescent="0.2">
      <c r="A812" s="4" t="s">
        <v>1697</v>
      </c>
      <c r="B812" s="4" t="s">
        <v>9167</v>
      </c>
      <c r="C812" s="4" t="s">
        <v>1685</v>
      </c>
      <c r="D812" s="4" t="s">
        <v>4374</v>
      </c>
      <c r="E812" s="4" t="s">
        <v>7577</v>
      </c>
      <c r="F812" s="4" t="s">
        <v>7577</v>
      </c>
      <c r="G812" s="4" t="s">
        <v>7577</v>
      </c>
      <c r="H812" s="4" t="s">
        <v>214</v>
      </c>
      <c r="I812" s="4" t="s">
        <v>8917</v>
      </c>
      <c r="J812" s="4" t="s">
        <v>7577</v>
      </c>
    </row>
    <row r="813" spans="1:10" x14ac:dyDescent="0.2">
      <c r="A813" s="4" t="s">
        <v>1698</v>
      </c>
      <c r="B813" s="4" t="s">
        <v>1699</v>
      </c>
      <c r="C813" s="4" t="s">
        <v>1685</v>
      </c>
      <c r="D813" s="4" t="s">
        <v>4374</v>
      </c>
      <c r="E813" s="4" t="s">
        <v>7577</v>
      </c>
      <c r="F813" s="4" t="s">
        <v>8045</v>
      </c>
      <c r="G813" s="4" t="s">
        <v>7577</v>
      </c>
      <c r="H813" s="4" t="s">
        <v>214</v>
      </c>
      <c r="I813" s="4" t="s">
        <v>8917</v>
      </c>
      <c r="J813" s="4" t="s">
        <v>7577</v>
      </c>
    </row>
    <row r="814" spans="1:10" x14ac:dyDescent="0.2">
      <c r="A814" s="4" t="s">
        <v>1700</v>
      </c>
      <c r="B814" s="4" t="s">
        <v>1701</v>
      </c>
      <c r="C814" s="4" t="s">
        <v>1685</v>
      </c>
      <c r="D814" s="4" t="s">
        <v>4374</v>
      </c>
      <c r="E814" s="4" t="s">
        <v>7577</v>
      </c>
      <c r="F814" s="4" t="s">
        <v>7577</v>
      </c>
      <c r="G814" s="4" t="s">
        <v>7577</v>
      </c>
      <c r="H814" s="4" t="s">
        <v>214</v>
      </c>
      <c r="I814" s="4" t="s">
        <v>8917</v>
      </c>
      <c r="J814" s="4" t="s">
        <v>7577</v>
      </c>
    </row>
    <row r="815" spans="1:10" x14ac:dyDescent="0.2">
      <c r="A815" s="4" t="s">
        <v>1702</v>
      </c>
      <c r="B815" s="4" t="s">
        <v>1703</v>
      </c>
      <c r="C815" s="4" t="s">
        <v>1685</v>
      </c>
      <c r="D815" s="4" t="s">
        <v>4374</v>
      </c>
      <c r="E815" s="4" t="s">
        <v>7577</v>
      </c>
      <c r="F815" s="4" t="s">
        <v>8046</v>
      </c>
      <c r="G815" s="4" t="s">
        <v>7577</v>
      </c>
      <c r="H815" s="4" t="s">
        <v>214</v>
      </c>
      <c r="I815" s="4" t="s">
        <v>8917</v>
      </c>
      <c r="J815" s="4" t="s">
        <v>7577</v>
      </c>
    </row>
    <row r="816" spans="1:10" x14ac:dyDescent="0.2">
      <c r="A816" s="4" t="s">
        <v>1704</v>
      </c>
      <c r="B816" s="4" t="s">
        <v>1705</v>
      </c>
      <c r="C816" s="4" t="s">
        <v>1685</v>
      </c>
      <c r="D816" s="4" t="s">
        <v>4374</v>
      </c>
      <c r="E816" s="4" t="s">
        <v>7577</v>
      </c>
      <c r="F816" s="4" t="s">
        <v>9168</v>
      </c>
      <c r="G816" s="4" t="s">
        <v>7577</v>
      </c>
      <c r="H816" s="4" t="s">
        <v>214</v>
      </c>
      <c r="I816" s="4" t="s">
        <v>8917</v>
      </c>
      <c r="J816" s="4" t="s">
        <v>7577</v>
      </c>
    </row>
    <row r="817" spans="1:10" x14ac:dyDescent="0.2">
      <c r="A817" s="4" t="s">
        <v>1706</v>
      </c>
      <c r="B817" s="4" t="s">
        <v>1707</v>
      </c>
      <c r="C817" s="4" t="s">
        <v>1685</v>
      </c>
      <c r="D817" s="4" t="s">
        <v>4374</v>
      </c>
      <c r="E817" s="4" t="s">
        <v>7577</v>
      </c>
      <c r="F817" s="4" t="s">
        <v>8047</v>
      </c>
      <c r="G817" s="4" t="s">
        <v>7577</v>
      </c>
      <c r="H817" s="4" t="s">
        <v>214</v>
      </c>
      <c r="I817" s="4" t="s">
        <v>8917</v>
      </c>
      <c r="J817" s="4" t="s">
        <v>7577</v>
      </c>
    </row>
    <row r="818" spans="1:10" x14ac:dyDescent="0.2">
      <c r="A818" s="4" t="s">
        <v>1708</v>
      </c>
      <c r="B818" s="4" t="s">
        <v>1709</v>
      </c>
      <c r="C818" s="4" t="s">
        <v>1685</v>
      </c>
      <c r="D818" s="4" t="s">
        <v>4374</v>
      </c>
      <c r="E818" s="4" t="s">
        <v>7577</v>
      </c>
      <c r="F818" s="4" t="s">
        <v>9169</v>
      </c>
      <c r="G818" s="4" t="s">
        <v>7577</v>
      </c>
      <c r="H818" s="4" t="s">
        <v>214</v>
      </c>
      <c r="I818" s="4" t="s">
        <v>8917</v>
      </c>
      <c r="J818" s="4" t="s">
        <v>7577</v>
      </c>
    </row>
    <row r="819" spans="1:10" x14ac:dyDescent="0.2">
      <c r="A819" s="4" t="s">
        <v>1710</v>
      </c>
      <c r="B819" s="4" t="s">
        <v>1711</v>
      </c>
      <c r="C819" s="4" t="s">
        <v>1685</v>
      </c>
      <c r="D819" s="4" t="s">
        <v>4374</v>
      </c>
      <c r="E819" s="4" t="s">
        <v>7577</v>
      </c>
      <c r="F819" s="4" t="s">
        <v>7577</v>
      </c>
      <c r="G819" s="4" t="s">
        <v>7577</v>
      </c>
      <c r="H819" s="4" t="s">
        <v>214</v>
      </c>
      <c r="I819" s="4" t="s">
        <v>8917</v>
      </c>
      <c r="J819" s="4" t="s">
        <v>7577</v>
      </c>
    </row>
    <row r="820" spans="1:10" x14ac:dyDescent="0.2">
      <c r="A820" s="4" t="s">
        <v>1712</v>
      </c>
      <c r="B820" s="4" t="s">
        <v>1713</v>
      </c>
      <c r="C820" s="4" t="s">
        <v>1685</v>
      </c>
      <c r="D820" s="4" t="s">
        <v>4374</v>
      </c>
      <c r="E820" s="4" t="s">
        <v>7577</v>
      </c>
      <c r="F820" s="4" t="s">
        <v>8048</v>
      </c>
      <c r="G820" s="4" t="s">
        <v>7577</v>
      </c>
      <c r="H820" s="4" t="s">
        <v>214</v>
      </c>
      <c r="I820" s="4" t="s">
        <v>8917</v>
      </c>
      <c r="J820" s="4" t="s">
        <v>7577</v>
      </c>
    </row>
    <row r="821" spans="1:10" x14ac:dyDescent="0.2">
      <c r="A821" s="4" t="s">
        <v>1714</v>
      </c>
      <c r="B821" s="4" t="s">
        <v>1715</v>
      </c>
      <c r="C821" s="4" t="s">
        <v>1685</v>
      </c>
      <c r="D821" s="4" t="s">
        <v>4374</v>
      </c>
      <c r="E821" s="4" t="s">
        <v>7577</v>
      </c>
      <c r="F821" s="4" t="s">
        <v>8049</v>
      </c>
      <c r="G821" s="4" t="s">
        <v>7577</v>
      </c>
      <c r="H821" s="4" t="s">
        <v>214</v>
      </c>
      <c r="I821" s="4" t="s">
        <v>8917</v>
      </c>
      <c r="J821" s="4" t="s">
        <v>7577</v>
      </c>
    </row>
    <row r="822" spans="1:10" x14ac:dyDescent="0.2">
      <c r="A822" s="4" t="s">
        <v>1716</v>
      </c>
      <c r="B822" s="4" t="s">
        <v>1717</v>
      </c>
      <c r="C822" s="4" t="s">
        <v>1685</v>
      </c>
      <c r="D822" s="4" t="s">
        <v>4374</v>
      </c>
      <c r="E822" s="4" t="s">
        <v>7577</v>
      </c>
      <c r="F822" s="4" t="s">
        <v>8050</v>
      </c>
      <c r="G822" s="4" t="s">
        <v>7577</v>
      </c>
      <c r="H822" s="4" t="s">
        <v>214</v>
      </c>
      <c r="I822" s="4" t="s">
        <v>8940</v>
      </c>
      <c r="J822" s="4" t="s">
        <v>7577</v>
      </c>
    </row>
    <row r="823" spans="1:10" x14ac:dyDescent="0.2">
      <c r="A823" s="4" t="s">
        <v>1718</v>
      </c>
      <c r="B823" s="4" t="s">
        <v>1719</v>
      </c>
      <c r="C823" s="4" t="s">
        <v>1685</v>
      </c>
      <c r="D823" s="4" t="s">
        <v>4374</v>
      </c>
      <c r="E823" s="4" t="s">
        <v>7577</v>
      </c>
      <c r="F823" s="4" t="s">
        <v>7577</v>
      </c>
      <c r="G823" s="4" t="s">
        <v>7577</v>
      </c>
      <c r="H823" s="4" t="s">
        <v>214</v>
      </c>
      <c r="I823" s="4" t="s">
        <v>8972</v>
      </c>
      <c r="J823" s="4" t="s">
        <v>7577</v>
      </c>
    </row>
    <row r="824" spans="1:10" x14ac:dyDescent="0.2">
      <c r="A824" s="4" t="s">
        <v>1720</v>
      </c>
      <c r="B824" s="4" t="s">
        <v>1721</v>
      </c>
      <c r="C824" s="4" t="s">
        <v>1685</v>
      </c>
      <c r="D824" s="4" t="s">
        <v>4374</v>
      </c>
      <c r="E824" s="4" t="s">
        <v>7577</v>
      </c>
      <c r="F824" s="4" t="s">
        <v>7577</v>
      </c>
      <c r="G824" s="4" t="s">
        <v>7577</v>
      </c>
      <c r="H824" s="4" t="s">
        <v>214</v>
      </c>
      <c r="I824" s="4" t="s">
        <v>8918</v>
      </c>
      <c r="J824" s="4" t="s">
        <v>7577</v>
      </c>
    </row>
    <row r="825" spans="1:10" x14ac:dyDescent="0.2">
      <c r="A825" s="4" t="s">
        <v>1722</v>
      </c>
      <c r="B825" s="4" t="s">
        <v>1723</v>
      </c>
      <c r="C825" s="4" t="s">
        <v>855</v>
      </c>
      <c r="D825" s="4" t="s">
        <v>855</v>
      </c>
      <c r="E825" s="4" t="s">
        <v>7620</v>
      </c>
      <c r="F825" s="4" t="s">
        <v>9170</v>
      </c>
      <c r="G825" s="4" t="s">
        <v>7577</v>
      </c>
      <c r="H825" s="4" t="s">
        <v>214</v>
      </c>
      <c r="I825" s="4" t="s">
        <v>8916</v>
      </c>
      <c r="J825" s="4" t="s">
        <v>7577</v>
      </c>
    </row>
    <row r="826" spans="1:10" x14ac:dyDescent="0.2">
      <c r="A826" s="4" t="s">
        <v>1724</v>
      </c>
      <c r="B826" s="4" t="s">
        <v>1725</v>
      </c>
      <c r="C826" s="4" t="s">
        <v>1722</v>
      </c>
      <c r="D826" s="4" t="s">
        <v>2652</v>
      </c>
      <c r="E826" s="4" t="s">
        <v>7621</v>
      </c>
      <c r="F826" s="4" t="s">
        <v>9171</v>
      </c>
      <c r="G826" s="4" t="s">
        <v>7577</v>
      </c>
      <c r="H826" s="4" t="s">
        <v>214</v>
      </c>
      <c r="I826" s="4" t="s">
        <v>8916</v>
      </c>
      <c r="J826" s="4" t="s">
        <v>7577</v>
      </c>
    </row>
    <row r="827" spans="1:10" x14ac:dyDescent="0.2">
      <c r="A827" s="4" t="s">
        <v>1726</v>
      </c>
      <c r="B827" s="4" t="s">
        <v>1727</v>
      </c>
      <c r="C827" s="4" t="s">
        <v>1724</v>
      </c>
      <c r="D827" s="4" t="s">
        <v>4035</v>
      </c>
      <c r="E827" s="4" t="s">
        <v>9172</v>
      </c>
      <c r="F827" s="4" t="s">
        <v>8051</v>
      </c>
      <c r="G827" s="4" t="s">
        <v>9173</v>
      </c>
      <c r="H827" s="4" t="s">
        <v>214</v>
      </c>
      <c r="I827" s="4" t="s">
        <v>8916</v>
      </c>
      <c r="J827" s="4" t="s">
        <v>7577</v>
      </c>
    </row>
    <row r="828" spans="1:10" x14ac:dyDescent="0.2">
      <c r="A828" s="4" t="s">
        <v>1728</v>
      </c>
      <c r="B828" s="4" t="s">
        <v>1729</v>
      </c>
      <c r="C828" s="4" t="s">
        <v>1726</v>
      </c>
      <c r="D828" s="4" t="s">
        <v>4374</v>
      </c>
      <c r="E828" s="4" t="s">
        <v>7577</v>
      </c>
      <c r="F828" s="4" t="s">
        <v>8052</v>
      </c>
      <c r="G828" s="4" t="s">
        <v>7577</v>
      </c>
      <c r="H828" s="4" t="s">
        <v>214</v>
      </c>
      <c r="I828" s="4" t="s">
        <v>8916</v>
      </c>
      <c r="J828" s="4" t="s">
        <v>7577</v>
      </c>
    </row>
    <row r="829" spans="1:10" x14ac:dyDescent="0.2">
      <c r="A829" s="4" t="s">
        <v>1730</v>
      </c>
      <c r="B829" s="4" t="s">
        <v>1731</v>
      </c>
      <c r="C829" s="4" t="s">
        <v>1726</v>
      </c>
      <c r="D829" s="4" t="s">
        <v>4374</v>
      </c>
      <c r="E829" s="4" t="s">
        <v>7577</v>
      </c>
      <c r="F829" s="4" t="s">
        <v>7577</v>
      </c>
      <c r="G829" s="4" t="s">
        <v>7577</v>
      </c>
      <c r="H829" s="4" t="s">
        <v>214</v>
      </c>
      <c r="I829" s="4" t="s">
        <v>8916</v>
      </c>
      <c r="J829" s="4" t="s">
        <v>7577</v>
      </c>
    </row>
    <row r="830" spans="1:10" x14ac:dyDescent="0.2">
      <c r="A830" s="4" t="s">
        <v>1732</v>
      </c>
      <c r="B830" s="4" t="s">
        <v>1733</v>
      </c>
      <c r="C830" s="4" t="s">
        <v>1726</v>
      </c>
      <c r="D830" s="4" t="s">
        <v>4374</v>
      </c>
      <c r="E830" s="4" t="s">
        <v>7577</v>
      </c>
      <c r="F830" s="4" t="s">
        <v>7577</v>
      </c>
      <c r="G830" s="4" t="s">
        <v>7577</v>
      </c>
      <c r="H830" s="4" t="s">
        <v>214</v>
      </c>
      <c r="I830" s="4" t="s">
        <v>8916</v>
      </c>
      <c r="J830" s="4" t="s">
        <v>7577</v>
      </c>
    </row>
    <row r="831" spans="1:10" x14ac:dyDescent="0.2">
      <c r="A831" s="4" t="s">
        <v>1734</v>
      </c>
      <c r="B831" s="4" t="s">
        <v>1735</v>
      </c>
      <c r="C831" s="4" t="s">
        <v>1726</v>
      </c>
      <c r="D831" s="4" t="s">
        <v>4374</v>
      </c>
      <c r="E831" s="4" t="s">
        <v>7577</v>
      </c>
      <c r="F831" s="4" t="s">
        <v>7577</v>
      </c>
      <c r="G831" s="4" t="s">
        <v>7577</v>
      </c>
      <c r="H831" s="4" t="s">
        <v>214</v>
      </c>
      <c r="I831" s="4" t="s">
        <v>8916</v>
      </c>
      <c r="J831" s="4" t="s">
        <v>7577</v>
      </c>
    </row>
    <row r="832" spans="1:10" x14ac:dyDescent="0.2">
      <c r="A832" s="4" t="s">
        <v>1736</v>
      </c>
      <c r="B832" s="4" t="s">
        <v>1737</v>
      </c>
      <c r="C832" s="4" t="s">
        <v>1726</v>
      </c>
      <c r="D832" s="4" t="s">
        <v>4374</v>
      </c>
      <c r="E832" s="4" t="s">
        <v>7577</v>
      </c>
      <c r="F832" s="4" t="s">
        <v>7577</v>
      </c>
      <c r="G832" s="4" t="s">
        <v>7577</v>
      </c>
      <c r="H832" s="4" t="s">
        <v>214</v>
      </c>
      <c r="I832" s="4" t="s">
        <v>8916</v>
      </c>
      <c r="J832" s="4" t="s">
        <v>7577</v>
      </c>
    </row>
    <row r="833" spans="1:10" x14ac:dyDescent="0.2">
      <c r="A833" s="4" t="s">
        <v>1738</v>
      </c>
      <c r="B833" s="4" t="s">
        <v>1739</v>
      </c>
      <c r="C833" s="4" t="s">
        <v>1726</v>
      </c>
      <c r="D833" s="4" t="s">
        <v>4374</v>
      </c>
      <c r="E833" s="4" t="s">
        <v>7577</v>
      </c>
      <c r="F833" s="4" t="s">
        <v>7577</v>
      </c>
      <c r="G833" s="4" t="s">
        <v>7577</v>
      </c>
      <c r="H833" s="4" t="s">
        <v>214</v>
      </c>
      <c r="I833" s="4" t="s">
        <v>8917</v>
      </c>
      <c r="J833" s="4" t="s">
        <v>7577</v>
      </c>
    </row>
    <row r="834" spans="1:10" x14ac:dyDescent="0.2">
      <c r="A834" s="4" t="s">
        <v>1740</v>
      </c>
      <c r="B834" s="4" t="s">
        <v>1741</v>
      </c>
      <c r="C834" s="4" t="s">
        <v>1726</v>
      </c>
      <c r="D834" s="4" t="s">
        <v>4374</v>
      </c>
      <c r="E834" s="4" t="s">
        <v>7577</v>
      </c>
      <c r="F834" s="4" t="s">
        <v>7577</v>
      </c>
      <c r="G834" s="4" t="s">
        <v>7577</v>
      </c>
      <c r="H834" s="4" t="s">
        <v>214</v>
      </c>
      <c r="I834" s="4" t="s">
        <v>8917</v>
      </c>
      <c r="J834" s="4" t="s">
        <v>7577</v>
      </c>
    </row>
    <row r="835" spans="1:10" x14ac:dyDescent="0.2">
      <c r="A835" s="4" t="s">
        <v>1742</v>
      </c>
      <c r="B835" s="4" t="s">
        <v>1743</v>
      </c>
      <c r="C835" s="4" t="s">
        <v>1726</v>
      </c>
      <c r="D835" s="4" t="s">
        <v>4374</v>
      </c>
      <c r="E835" s="4" t="s">
        <v>7577</v>
      </c>
      <c r="F835" s="4" t="s">
        <v>8053</v>
      </c>
      <c r="G835" s="4" t="s">
        <v>7577</v>
      </c>
      <c r="H835" s="4" t="s">
        <v>214</v>
      </c>
      <c r="I835" s="4" t="s">
        <v>8917</v>
      </c>
      <c r="J835" s="4" t="s">
        <v>7577</v>
      </c>
    </row>
    <row r="836" spans="1:10" x14ac:dyDescent="0.2">
      <c r="A836" s="4" t="s">
        <v>1744</v>
      </c>
      <c r="B836" s="4" t="s">
        <v>1745</v>
      </c>
      <c r="C836" s="4" t="s">
        <v>1726</v>
      </c>
      <c r="D836" s="4" t="s">
        <v>4374</v>
      </c>
      <c r="E836" s="4" t="s">
        <v>7577</v>
      </c>
      <c r="F836" s="4" t="s">
        <v>7577</v>
      </c>
      <c r="G836" s="4" t="s">
        <v>7577</v>
      </c>
      <c r="H836" s="4" t="s">
        <v>214</v>
      </c>
      <c r="I836" s="4" t="s">
        <v>8917</v>
      </c>
      <c r="J836" s="4" t="s">
        <v>7577</v>
      </c>
    </row>
    <row r="837" spans="1:10" x14ac:dyDescent="0.2">
      <c r="A837" s="4" t="s">
        <v>1746</v>
      </c>
      <c r="B837" s="4" t="s">
        <v>1747</v>
      </c>
      <c r="C837" s="4" t="s">
        <v>1726</v>
      </c>
      <c r="D837" s="4" t="s">
        <v>4374</v>
      </c>
      <c r="E837" s="4" t="s">
        <v>7577</v>
      </c>
      <c r="F837" s="4" t="s">
        <v>7577</v>
      </c>
      <c r="G837" s="4" t="s">
        <v>7577</v>
      </c>
      <c r="H837" s="4" t="s">
        <v>214</v>
      </c>
      <c r="I837" s="4" t="s">
        <v>8917</v>
      </c>
      <c r="J837" s="4" t="s">
        <v>7577</v>
      </c>
    </row>
    <row r="838" spans="1:10" x14ac:dyDescent="0.2">
      <c r="A838" s="4" t="s">
        <v>1748</v>
      </c>
      <c r="B838" s="4" t="s">
        <v>1749</v>
      </c>
      <c r="C838" s="4" t="s">
        <v>1726</v>
      </c>
      <c r="D838" s="4" t="s">
        <v>4374</v>
      </c>
      <c r="E838" s="4" t="s">
        <v>7577</v>
      </c>
      <c r="F838" s="4" t="s">
        <v>8054</v>
      </c>
      <c r="G838" s="4" t="s">
        <v>7577</v>
      </c>
      <c r="H838" s="4" t="s">
        <v>214</v>
      </c>
      <c r="I838" s="4" t="s">
        <v>8972</v>
      </c>
      <c r="J838" s="4" t="s">
        <v>7577</v>
      </c>
    </row>
    <row r="839" spans="1:10" x14ac:dyDescent="0.2">
      <c r="A839" s="4" t="s">
        <v>1750</v>
      </c>
      <c r="B839" s="4" t="s">
        <v>1751</v>
      </c>
      <c r="C839" s="4" t="s">
        <v>1726</v>
      </c>
      <c r="D839" s="4" t="s">
        <v>4374</v>
      </c>
      <c r="E839" s="4" t="s">
        <v>7577</v>
      </c>
      <c r="F839" s="4" t="s">
        <v>7577</v>
      </c>
      <c r="G839" s="4" t="s">
        <v>7577</v>
      </c>
      <c r="H839" s="4" t="s">
        <v>214</v>
      </c>
      <c r="I839" s="4" t="s">
        <v>8918</v>
      </c>
      <c r="J839" s="4" t="s">
        <v>7577</v>
      </c>
    </row>
    <row r="840" spans="1:10" x14ac:dyDescent="0.2">
      <c r="A840" s="4" t="s">
        <v>1752</v>
      </c>
      <c r="B840" s="4" t="s">
        <v>1753</v>
      </c>
      <c r="C840" s="4" t="s">
        <v>1724</v>
      </c>
      <c r="D840" s="4" t="s">
        <v>4035</v>
      </c>
      <c r="E840" s="4" t="s">
        <v>9174</v>
      </c>
      <c r="F840" s="4" t="s">
        <v>8055</v>
      </c>
      <c r="G840" s="4" t="s">
        <v>7577</v>
      </c>
      <c r="H840" s="4" t="s">
        <v>214</v>
      </c>
      <c r="I840" s="4" t="s">
        <v>8916</v>
      </c>
      <c r="J840" s="4" t="s">
        <v>7577</v>
      </c>
    </row>
    <row r="841" spans="1:10" x14ac:dyDescent="0.2">
      <c r="A841" s="4" t="s">
        <v>1754</v>
      </c>
      <c r="B841" s="4" t="s">
        <v>1755</v>
      </c>
      <c r="C841" s="4" t="s">
        <v>1752</v>
      </c>
      <c r="D841" s="4" t="s">
        <v>4374</v>
      </c>
      <c r="E841" s="4" t="s">
        <v>7577</v>
      </c>
      <c r="F841" s="4" t="s">
        <v>8056</v>
      </c>
      <c r="G841" s="4" t="s">
        <v>7577</v>
      </c>
      <c r="H841" s="4" t="s">
        <v>214</v>
      </c>
      <c r="I841" s="4" t="s">
        <v>8916</v>
      </c>
      <c r="J841" s="4" t="s">
        <v>7577</v>
      </c>
    </row>
    <row r="842" spans="1:10" x14ac:dyDescent="0.2">
      <c r="A842" s="4" t="s">
        <v>1756</v>
      </c>
      <c r="B842" s="4" t="s">
        <v>1757</v>
      </c>
      <c r="C842" s="4" t="s">
        <v>1752</v>
      </c>
      <c r="D842" s="4" t="s">
        <v>4374</v>
      </c>
      <c r="E842" s="4" t="s">
        <v>7577</v>
      </c>
      <c r="F842" s="4" t="s">
        <v>8057</v>
      </c>
      <c r="G842" s="4" t="s">
        <v>7577</v>
      </c>
      <c r="H842" s="4" t="s">
        <v>214</v>
      </c>
      <c r="I842" s="4" t="s">
        <v>8916</v>
      </c>
      <c r="J842" s="4" t="s">
        <v>7577</v>
      </c>
    </row>
    <row r="843" spans="1:10" x14ac:dyDescent="0.2">
      <c r="A843" s="4" t="s">
        <v>1758</v>
      </c>
      <c r="B843" s="4" t="s">
        <v>1759</v>
      </c>
      <c r="C843" s="4" t="s">
        <v>1752</v>
      </c>
      <c r="D843" s="4" t="s">
        <v>4374</v>
      </c>
      <c r="E843" s="4" t="s">
        <v>7577</v>
      </c>
      <c r="F843" s="4" t="s">
        <v>7577</v>
      </c>
      <c r="G843" s="4" t="s">
        <v>7577</v>
      </c>
      <c r="H843" s="4" t="s">
        <v>214</v>
      </c>
      <c r="I843" s="4" t="s">
        <v>9014</v>
      </c>
      <c r="J843" s="4" t="s">
        <v>7577</v>
      </c>
    </row>
    <row r="844" spans="1:10" x14ac:dyDescent="0.2">
      <c r="A844" s="4" t="s">
        <v>1760</v>
      </c>
      <c r="B844" s="4" t="s">
        <v>1761</v>
      </c>
      <c r="C844" s="4" t="s">
        <v>1752</v>
      </c>
      <c r="D844" s="4" t="s">
        <v>4374</v>
      </c>
      <c r="E844" s="4" t="s">
        <v>7577</v>
      </c>
      <c r="F844" s="4" t="s">
        <v>7577</v>
      </c>
      <c r="G844" s="4" t="s">
        <v>7577</v>
      </c>
      <c r="H844" s="4" t="s">
        <v>214</v>
      </c>
      <c r="I844" s="4" t="s">
        <v>8918</v>
      </c>
      <c r="J844" s="4" t="s">
        <v>7577</v>
      </c>
    </row>
    <row r="845" spans="1:10" x14ac:dyDescent="0.2">
      <c r="A845" s="4" t="s">
        <v>1762</v>
      </c>
      <c r="B845" s="4" t="s">
        <v>1763</v>
      </c>
      <c r="C845" s="4" t="s">
        <v>1724</v>
      </c>
      <c r="D845" s="4" t="s">
        <v>4035</v>
      </c>
      <c r="E845" s="4" t="s">
        <v>9175</v>
      </c>
      <c r="F845" s="4" t="s">
        <v>8058</v>
      </c>
      <c r="G845" s="4" t="s">
        <v>7577</v>
      </c>
      <c r="H845" s="4" t="s">
        <v>214</v>
      </c>
      <c r="I845" s="4" t="s">
        <v>8916</v>
      </c>
      <c r="J845" s="4" t="s">
        <v>7577</v>
      </c>
    </row>
    <row r="846" spans="1:10" x14ac:dyDescent="0.2">
      <c r="A846" s="4" t="s">
        <v>1764</v>
      </c>
      <c r="B846" s="4" t="s">
        <v>1765</v>
      </c>
      <c r="C846" s="4" t="s">
        <v>1762</v>
      </c>
      <c r="D846" s="4" t="s">
        <v>4374</v>
      </c>
      <c r="E846" s="4" t="s">
        <v>7577</v>
      </c>
      <c r="F846" s="4" t="s">
        <v>7577</v>
      </c>
      <c r="G846" s="4" t="s">
        <v>7577</v>
      </c>
      <c r="H846" s="4" t="s">
        <v>214</v>
      </c>
      <c r="I846" s="4" t="s">
        <v>8916</v>
      </c>
      <c r="J846" s="4" t="s">
        <v>7577</v>
      </c>
    </row>
    <row r="847" spans="1:10" x14ac:dyDescent="0.2">
      <c r="A847" s="4" t="s">
        <v>1766</v>
      </c>
      <c r="B847" s="4" t="s">
        <v>1767</v>
      </c>
      <c r="C847" s="4" t="s">
        <v>1762</v>
      </c>
      <c r="D847" s="4" t="s">
        <v>4374</v>
      </c>
      <c r="E847" s="4" t="s">
        <v>7577</v>
      </c>
      <c r="F847" s="4" t="s">
        <v>7577</v>
      </c>
      <c r="G847" s="4" t="s">
        <v>7577</v>
      </c>
      <c r="H847" s="4" t="s">
        <v>214</v>
      </c>
      <c r="I847" s="4" t="s">
        <v>8916</v>
      </c>
      <c r="J847" s="4" t="s">
        <v>7577</v>
      </c>
    </row>
    <row r="848" spans="1:10" x14ac:dyDescent="0.2">
      <c r="A848" s="4" t="s">
        <v>1768</v>
      </c>
      <c r="B848" s="4" t="s">
        <v>1769</v>
      </c>
      <c r="C848" s="4" t="s">
        <v>1762</v>
      </c>
      <c r="D848" s="4" t="s">
        <v>4374</v>
      </c>
      <c r="E848" s="4" t="s">
        <v>7577</v>
      </c>
      <c r="F848" s="4" t="s">
        <v>7577</v>
      </c>
      <c r="G848" s="4" t="s">
        <v>7577</v>
      </c>
      <c r="H848" s="4" t="s">
        <v>214</v>
      </c>
      <c r="I848" s="4" t="s">
        <v>8916</v>
      </c>
      <c r="J848" s="4" t="s">
        <v>7577</v>
      </c>
    </row>
    <row r="849" spans="1:10" x14ac:dyDescent="0.2">
      <c r="A849" s="4" t="s">
        <v>1770</v>
      </c>
      <c r="B849" s="4" t="s">
        <v>1771</v>
      </c>
      <c r="C849" s="4" t="s">
        <v>1762</v>
      </c>
      <c r="D849" s="4" t="s">
        <v>4374</v>
      </c>
      <c r="E849" s="4" t="s">
        <v>7577</v>
      </c>
      <c r="F849" s="4" t="s">
        <v>7577</v>
      </c>
      <c r="G849" s="4" t="s">
        <v>7577</v>
      </c>
      <c r="H849" s="4" t="s">
        <v>214</v>
      </c>
      <c r="I849" s="4" t="s">
        <v>8917</v>
      </c>
      <c r="J849" s="4" t="s">
        <v>7577</v>
      </c>
    </row>
    <row r="850" spans="1:10" x14ac:dyDescent="0.2">
      <c r="A850" s="4" t="s">
        <v>1772</v>
      </c>
      <c r="B850" s="4" t="s">
        <v>1773</v>
      </c>
      <c r="C850" s="4" t="s">
        <v>1762</v>
      </c>
      <c r="D850" s="4" t="s">
        <v>4374</v>
      </c>
      <c r="E850" s="4" t="s">
        <v>7577</v>
      </c>
      <c r="F850" s="4" t="s">
        <v>7577</v>
      </c>
      <c r="G850" s="4" t="s">
        <v>7577</v>
      </c>
      <c r="H850" s="4" t="s">
        <v>214</v>
      </c>
      <c r="I850" s="4" t="s">
        <v>9041</v>
      </c>
      <c r="J850" s="4" t="s">
        <v>7577</v>
      </c>
    </row>
    <row r="851" spans="1:10" x14ac:dyDescent="0.2">
      <c r="A851" s="4" t="s">
        <v>1774</v>
      </c>
      <c r="B851" s="4" t="s">
        <v>1775</v>
      </c>
      <c r="C851" s="4" t="s">
        <v>1762</v>
      </c>
      <c r="D851" s="4" t="s">
        <v>4374</v>
      </c>
      <c r="E851" s="4" t="s">
        <v>7577</v>
      </c>
      <c r="F851" s="4" t="s">
        <v>7577</v>
      </c>
      <c r="G851" s="4" t="s">
        <v>7577</v>
      </c>
      <c r="H851" s="4" t="s">
        <v>214</v>
      </c>
      <c r="I851" s="4" t="s">
        <v>9041</v>
      </c>
      <c r="J851" s="4" t="s">
        <v>7577</v>
      </c>
    </row>
    <row r="852" spans="1:10" x14ac:dyDescent="0.2">
      <c r="A852" s="4" t="s">
        <v>1776</v>
      </c>
      <c r="B852" s="4" t="s">
        <v>1777</v>
      </c>
      <c r="C852" s="4" t="s">
        <v>1762</v>
      </c>
      <c r="D852" s="4" t="s">
        <v>4374</v>
      </c>
      <c r="E852" s="4" t="s">
        <v>7577</v>
      </c>
      <c r="F852" s="4" t="s">
        <v>7577</v>
      </c>
      <c r="G852" s="4" t="s">
        <v>7577</v>
      </c>
      <c r="H852" s="4" t="s">
        <v>214</v>
      </c>
      <c r="I852" s="4" t="s">
        <v>8918</v>
      </c>
      <c r="J852" s="4" t="s">
        <v>7577</v>
      </c>
    </row>
    <row r="853" spans="1:10" x14ac:dyDescent="0.2">
      <c r="A853" s="4" t="s">
        <v>1778</v>
      </c>
      <c r="B853" s="4" t="s">
        <v>1779</v>
      </c>
      <c r="C853" s="4" t="s">
        <v>1722</v>
      </c>
      <c r="D853" s="4" t="s">
        <v>2652</v>
      </c>
      <c r="E853" s="4" t="s">
        <v>7622</v>
      </c>
      <c r="F853" s="4" t="s">
        <v>9176</v>
      </c>
      <c r="G853" s="4" t="s">
        <v>7577</v>
      </c>
      <c r="H853" s="4" t="s">
        <v>214</v>
      </c>
      <c r="I853" s="4" t="s">
        <v>8916</v>
      </c>
      <c r="J853" s="4" t="s">
        <v>7577</v>
      </c>
    </row>
    <row r="854" spans="1:10" x14ac:dyDescent="0.2">
      <c r="A854" s="4" t="s">
        <v>1780</v>
      </c>
      <c r="B854" s="4" t="s">
        <v>1781</v>
      </c>
      <c r="C854" s="4" t="s">
        <v>1778</v>
      </c>
      <c r="D854" s="4" t="s">
        <v>4035</v>
      </c>
      <c r="E854" s="4" t="s">
        <v>9177</v>
      </c>
      <c r="F854" s="4" t="s">
        <v>8059</v>
      </c>
      <c r="G854" s="4" t="s">
        <v>8759</v>
      </c>
      <c r="H854" s="4" t="s">
        <v>214</v>
      </c>
      <c r="I854" s="4" t="s">
        <v>8916</v>
      </c>
      <c r="J854" s="4" t="s">
        <v>7577</v>
      </c>
    </row>
    <row r="855" spans="1:10" x14ac:dyDescent="0.2">
      <c r="A855" s="4" t="s">
        <v>1782</v>
      </c>
      <c r="B855" s="4" t="s">
        <v>1783</v>
      </c>
      <c r="C855" s="4" t="s">
        <v>1780</v>
      </c>
      <c r="D855" s="4" t="s">
        <v>4374</v>
      </c>
      <c r="E855" s="4" t="s">
        <v>7577</v>
      </c>
      <c r="F855" s="4" t="s">
        <v>9178</v>
      </c>
      <c r="G855" s="4" t="s">
        <v>7577</v>
      </c>
      <c r="H855" s="4" t="s">
        <v>214</v>
      </c>
      <c r="I855" s="4" t="s">
        <v>8916</v>
      </c>
      <c r="J855" s="4" t="s">
        <v>7577</v>
      </c>
    </row>
    <row r="856" spans="1:10" x14ac:dyDescent="0.2">
      <c r="A856" s="4" t="s">
        <v>1784</v>
      </c>
      <c r="B856" s="4" t="s">
        <v>1785</v>
      </c>
      <c r="C856" s="4" t="s">
        <v>1780</v>
      </c>
      <c r="D856" s="4" t="s">
        <v>4374</v>
      </c>
      <c r="E856" s="4" t="s">
        <v>7577</v>
      </c>
      <c r="F856" s="4" t="s">
        <v>7577</v>
      </c>
      <c r="G856" s="4" t="s">
        <v>7577</v>
      </c>
      <c r="H856" s="4" t="s">
        <v>214</v>
      </c>
      <c r="I856" s="4" t="s">
        <v>8916</v>
      </c>
      <c r="J856" s="4" t="s">
        <v>7577</v>
      </c>
    </row>
    <row r="857" spans="1:10" x14ac:dyDescent="0.2">
      <c r="A857" s="4" t="s">
        <v>1786</v>
      </c>
      <c r="B857" s="4" t="s">
        <v>1787</v>
      </c>
      <c r="C857" s="4" t="s">
        <v>1780</v>
      </c>
      <c r="D857" s="4" t="s">
        <v>4374</v>
      </c>
      <c r="E857" s="4" t="s">
        <v>7577</v>
      </c>
      <c r="F857" s="4" t="s">
        <v>7577</v>
      </c>
      <c r="G857" s="4" t="s">
        <v>7577</v>
      </c>
      <c r="H857" s="4" t="s">
        <v>214</v>
      </c>
      <c r="I857" s="4" t="s">
        <v>8916</v>
      </c>
      <c r="J857" s="4" t="s">
        <v>7577</v>
      </c>
    </row>
    <row r="858" spans="1:10" x14ac:dyDescent="0.2">
      <c r="A858" s="4" t="s">
        <v>1788</v>
      </c>
      <c r="B858" s="4" t="s">
        <v>1789</v>
      </c>
      <c r="C858" s="4" t="s">
        <v>1780</v>
      </c>
      <c r="D858" s="4" t="s">
        <v>4374</v>
      </c>
      <c r="E858" s="4" t="s">
        <v>7577</v>
      </c>
      <c r="F858" s="4" t="s">
        <v>7577</v>
      </c>
      <c r="G858" s="4" t="s">
        <v>7577</v>
      </c>
      <c r="H858" s="4" t="s">
        <v>214</v>
      </c>
      <c r="I858" s="4" t="s">
        <v>8917</v>
      </c>
      <c r="J858" s="4" t="s">
        <v>7577</v>
      </c>
    </row>
    <row r="859" spans="1:10" x14ac:dyDescent="0.2">
      <c r="A859" s="4" t="s">
        <v>1790</v>
      </c>
      <c r="B859" s="4" t="s">
        <v>1791</v>
      </c>
      <c r="C859" s="4" t="s">
        <v>1780</v>
      </c>
      <c r="D859" s="4" t="s">
        <v>4374</v>
      </c>
      <c r="E859" s="4" t="s">
        <v>7577</v>
      </c>
      <c r="F859" s="4" t="s">
        <v>7577</v>
      </c>
      <c r="G859" s="4" t="s">
        <v>7577</v>
      </c>
      <c r="H859" s="4" t="s">
        <v>214</v>
      </c>
      <c r="I859" s="4" t="s">
        <v>8917</v>
      </c>
      <c r="J859" s="4" t="s">
        <v>7577</v>
      </c>
    </row>
    <row r="860" spans="1:10" x14ac:dyDescent="0.2">
      <c r="A860" s="4" t="s">
        <v>1792</v>
      </c>
      <c r="B860" s="4" t="s">
        <v>1793</v>
      </c>
      <c r="C860" s="4" t="s">
        <v>1780</v>
      </c>
      <c r="D860" s="4" t="s">
        <v>4374</v>
      </c>
      <c r="E860" s="4" t="s">
        <v>7577</v>
      </c>
      <c r="F860" s="4" t="s">
        <v>8060</v>
      </c>
      <c r="G860" s="4" t="s">
        <v>7577</v>
      </c>
      <c r="H860" s="4" t="s">
        <v>214</v>
      </c>
      <c r="I860" s="4" t="s">
        <v>8917</v>
      </c>
      <c r="J860" s="4" t="s">
        <v>7577</v>
      </c>
    </row>
    <row r="861" spans="1:10" x14ac:dyDescent="0.2">
      <c r="A861" s="4" t="s">
        <v>1794</v>
      </c>
      <c r="B861" s="4" t="s">
        <v>1795</v>
      </c>
      <c r="C861" s="4" t="s">
        <v>1780</v>
      </c>
      <c r="D861" s="4" t="s">
        <v>4374</v>
      </c>
      <c r="E861" s="4" t="s">
        <v>7577</v>
      </c>
      <c r="F861" s="4" t="s">
        <v>9179</v>
      </c>
      <c r="G861" s="4" t="s">
        <v>7577</v>
      </c>
      <c r="H861" s="4" t="s">
        <v>214</v>
      </c>
      <c r="I861" s="4" t="s">
        <v>8917</v>
      </c>
      <c r="J861" s="4" t="s">
        <v>7577</v>
      </c>
    </row>
    <row r="862" spans="1:10" x14ac:dyDescent="0.2">
      <c r="A862" s="4" t="s">
        <v>1796</v>
      </c>
      <c r="B862" s="4" t="s">
        <v>1797</v>
      </c>
      <c r="C862" s="4" t="s">
        <v>1780</v>
      </c>
      <c r="D862" s="4" t="s">
        <v>4374</v>
      </c>
      <c r="E862" s="4" t="s">
        <v>7577</v>
      </c>
      <c r="F862" s="4" t="s">
        <v>7577</v>
      </c>
      <c r="G862" s="4" t="s">
        <v>7577</v>
      </c>
      <c r="H862" s="4" t="s">
        <v>214</v>
      </c>
      <c r="I862" s="4" t="s">
        <v>8917</v>
      </c>
      <c r="J862" s="4" t="s">
        <v>7577</v>
      </c>
    </row>
    <row r="863" spans="1:10" x14ac:dyDescent="0.2">
      <c r="A863" s="4" t="s">
        <v>1798</v>
      </c>
      <c r="B863" s="4" t="s">
        <v>1799</v>
      </c>
      <c r="C863" s="4" t="s">
        <v>1780</v>
      </c>
      <c r="D863" s="4" t="s">
        <v>4374</v>
      </c>
      <c r="E863" s="4" t="s">
        <v>7577</v>
      </c>
      <c r="F863" s="4" t="s">
        <v>7577</v>
      </c>
      <c r="G863" s="4" t="s">
        <v>7577</v>
      </c>
      <c r="H863" s="4" t="s">
        <v>214</v>
      </c>
      <c r="I863" s="4" t="s">
        <v>8917</v>
      </c>
      <c r="J863" s="4" t="s">
        <v>7577</v>
      </c>
    </row>
    <row r="864" spans="1:10" x14ac:dyDescent="0.2">
      <c r="A864" s="4" t="s">
        <v>1800</v>
      </c>
      <c r="B864" s="4" t="s">
        <v>1801</v>
      </c>
      <c r="C864" s="4" t="s">
        <v>1780</v>
      </c>
      <c r="D864" s="4" t="s">
        <v>4374</v>
      </c>
      <c r="E864" s="4" t="s">
        <v>7577</v>
      </c>
      <c r="F864" s="4" t="s">
        <v>8061</v>
      </c>
      <c r="G864" s="4" t="s">
        <v>7577</v>
      </c>
      <c r="H864" s="4" t="s">
        <v>214</v>
      </c>
      <c r="I864" s="4" t="s">
        <v>8996</v>
      </c>
      <c r="J864" s="4" t="s">
        <v>7577</v>
      </c>
    </row>
    <row r="865" spans="1:10" x14ac:dyDescent="0.2">
      <c r="A865" s="4" t="s">
        <v>1802</v>
      </c>
      <c r="B865" s="4" t="s">
        <v>1803</v>
      </c>
      <c r="C865" s="4" t="s">
        <v>1780</v>
      </c>
      <c r="D865" s="4" t="s">
        <v>4374</v>
      </c>
      <c r="E865" s="4" t="s">
        <v>7577</v>
      </c>
      <c r="F865" s="4" t="s">
        <v>7577</v>
      </c>
      <c r="G865" s="4" t="s">
        <v>7577</v>
      </c>
      <c r="H865" s="4" t="s">
        <v>214</v>
      </c>
      <c r="I865" s="4" t="s">
        <v>9180</v>
      </c>
      <c r="J865" s="4" t="s">
        <v>7577</v>
      </c>
    </row>
    <row r="866" spans="1:10" x14ac:dyDescent="0.2">
      <c r="A866" s="4" t="s">
        <v>1804</v>
      </c>
      <c r="B866" s="4" t="s">
        <v>1805</v>
      </c>
      <c r="C866" s="4" t="s">
        <v>1780</v>
      </c>
      <c r="D866" s="4" t="s">
        <v>4374</v>
      </c>
      <c r="E866" s="4" t="s">
        <v>7577</v>
      </c>
      <c r="F866" s="4" t="s">
        <v>7577</v>
      </c>
      <c r="G866" s="4" t="s">
        <v>7577</v>
      </c>
      <c r="H866" s="4" t="s">
        <v>214</v>
      </c>
      <c r="I866" s="4" t="s">
        <v>9041</v>
      </c>
      <c r="J866" s="4" t="s">
        <v>7577</v>
      </c>
    </row>
    <row r="867" spans="1:10" x14ac:dyDescent="0.2">
      <c r="A867" s="4" t="s">
        <v>9181</v>
      </c>
      <c r="B867" s="4" t="s">
        <v>9182</v>
      </c>
      <c r="C867" s="4" t="s">
        <v>1780</v>
      </c>
      <c r="D867" s="4" t="s">
        <v>4374</v>
      </c>
      <c r="E867" s="4" t="s">
        <v>7577</v>
      </c>
      <c r="F867" s="4" t="s">
        <v>7577</v>
      </c>
      <c r="G867" s="4" t="s">
        <v>7577</v>
      </c>
      <c r="H867" s="4" t="s">
        <v>214</v>
      </c>
      <c r="I867" s="4" t="s">
        <v>8981</v>
      </c>
      <c r="J867" s="4" t="s">
        <v>7577</v>
      </c>
    </row>
    <row r="868" spans="1:10" x14ac:dyDescent="0.2">
      <c r="A868" s="4" t="s">
        <v>1806</v>
      </c>
      <c r="B868" s="4" t="s">
        <v>1807</v>
      </c>
      <c r="C868" s="4" t="s">
        <v>1780</v>
      </c>
      <c r="D868" s="4" t="s">
        <v>4374</v>
      </c>
      <c r="E868" s="4" t="s">
        <v>7577</v>
      </c>
      <c r="F868" s="4" t="s">
        <v>7577</v>
      </c>
      <c r="G868" s="4" t="s">
        <v>7577</v>
      </c>
      <c r="H868" s="4" t="s">
        <v>214</v>
      </c>
      <c r="I868" s="4" t="s">
        <v>8918</v>
      </c>
      <c r="J868" s="4" t="s">
        <v>7577</v>
      </c>
    </row>
    <row r="869" spans="1:10" x14ac:dyDescent="0.2">
      <c r="A869" s="4" t="s">
        <v>1808</v>
      </c>
      <c r="B869" s="4" t="s">
        <v>1809</v>
      </c>
      <c r="C869" s="4" t="s">
        <v>1778</v>
      </c>
      <c r="D869" s="4" t="s">
        <v>4035</v>
      </c>
      <c r="E869" s="4" t="s">
        <v>9183</v>
      </c>
      <c r="F869" s="4" t="s">
        <v>8062</v>
      </c>
      <c r="G869" s="4" t="s">
        <v>7577</v>
      </c>
      <c r="H869" s="4" t="s">
        <v>214</v>
      </c>
      <c r="I869" s="4" t="s">
        <v>8916</v>
      </c>
      <c r="J869" s="4" t="s">
        <v>7577</v>
      </c>
    </row>
    <row r="870" spans="1:10" x14ac:dyDescent="0.2">
      <c r="A870" s="4" t="s">
        <v>1810</v>
      </c>
      <c r="B870" s="4" t="s">
        <v>1811</v>
      </c>
      <c r="C870" s="4" t="s">
        <v>1808</v>
      </c>
      <c r="D870" s="4" t="s">
        <v>4374</v>
      </c>
      <c r="E870" s="4" t="s">
        <v>7577</v>
      </c>
      <c r="F870" s="4" t="s">
        <v>8063</v>
      </c>
      <c r="G870" s="4" t="s">
        <v>7577</v>
      </c>
      <c r="H870" s="4" t="s">
        <v>214</v>
      </c>
      <c r="I870" s="4" t="s">
        <v>8916</v>
      </c>
      <c r="J870" s="4" t="s">
        <v>7577</v>
      </c>
    </row>
    <row r="871" spans="1:10" x14ac:dyDescent="0.2">
      <c r="A871" s="4" t="s">
        <v>1812</v>
      </c>
      <c r="B871" s="4" t="s">
        <v>1813</v>
      </c>
      <c r="C871" s="4" t="s">
        <v>1808</v>
      </c>
      <c r="D871" s="4" t="s">
        <v>4374</v>
      </c>
      <c r="E871" s="4" t="s">
        <v>7577</v>
      </c>
      <c r="F871" s="4" t="s">
        <v>7577</v>
      </c>
      <c r="G871" s="4" t="s">
        <v>7577</v>
      </c>
      <c r="H871" s="4" t="s">
        <v>214</v>
      </c>
      <c r="I871" s="4" t="s">
        <v>8916</v>
      </c>
      <c r="J871" s="4" t="s">
        <v>7577</v>
      </c>
    </row>
    <row r="872" spans="1:10" x14ac:dyDescent="0.2">
      <c r="A872" s="4" t="s">
        <v>1814</v>
      </c>
      <c r="B872" s="4" t="s">
        <v>1815</v>
      </c>
      <c r="C872" s="4" t="s">
        <v>1808</v>
      </c>
      <c r="D872" s="4" t="s">
        <v>4374</v>
      </c>
      <c r="E872" s="4" t="s">
        <v>7577</v>
      </c>
      <c r="F872" s="4" t="s">
        <v>8064</v>
      </c>
      <c r="G872" s="4" t="s">
        <v>7577</v>
      </c>
      <c r="H872" s="4" t="s">
        <v>214</v>
      </c>
      <c r="I872" s="4" t="s">
        <v>8916</v>
      </c>
      <c r="J872" s="4" t="s">
        <v>7577</v>
      </c>
    </row>
    <row r="873" spans="1:10" x14ac:dyDescent="0.2">
      <c r="A873" s="4" t="s">
        <v>1816</v>
      </c>
      <c r="B873" s="4" t="s">
        <v>1817</v>
      </c>
      <c r="C873" s="4" t="s">
        <v>1808</v>
      </c>
      <c r="D873" s="4" t="s">
        <v>4374</v>
      </c>
      <c r="E873" s="4" t="s">
        <v>7577</v>
      </c>
      <c r="F873" s="4" t="s">
        <v>8065</v>
      </c>
      <c r="G873" s="4" t="s">
        <v>7577</v>
      </c>
      <c r="H873" s="4" t="s">
        <v>214</v>
      </c>
      <c r="I873" s="4" t="s">
        <v>8917</v>
      </c>
      <c r="J873" s="4" t="s">
        <v>7577</v>
      </c>
    </row>
    <row r="874" spans="1:10" x14ac:dyDescent="0.2">
      <c r="A874" s="4" t="s">
        <v>1818</v>
      </c>
      <c r="B874" s="4" t="s">
        <v>1819</v>
      </c>
      <c r="C874" s="4" t="s">
        <v>1808</v>
      </c>
      <c r="D874" s="4" t="s">
        <v>4374</v>
      </c>
      <c r="E874" s="4" t="s">
        <v>7577</v>
      </c>
      <c r="F874" s="4" t="s">
        <v>7577</v>
      </c>
      <c r="G874" s="4" t="s">
        <v>7577</v>
      </c>
      <c r="H874" s="4" t="s">
        <v>214</v>
      </c>
      <c r="I874" s="4" t="s">
        <v>8917</v>
      </c>
      <c r="J874" s="4" t="s">
        <v>7577</v>
      </c>
    </row>
    <row r="875" spans="1:10" x14ac:dyDescent="0.2">
      <c r="A875" s="4" t="s">
        <v>1820</v>
      </c>
      <c r="B875" s="4" t="s">
        <v>1821</v>
      </c>
      <c r="C875" s="4" t="s">
        <v>1808</v>
      </c>
      <c r="D875" s="4" t="s">
        <v>4374</v>
      </c>
      <c r="E875" s="4" t="s">
        <v>7577</v>
      </c>
      <c r="F875" s="4" t="s">
        <v>9184</v>
      </c>
      <c r="G875" s="4" t="s">
        <v>7577</v>
      </c>
      <c r="H875" s="4" t="s">
        <v>214</v>
      </c>
      <c r="I875" s="4" t="s">
        <v>8917</v>
      </c>
      <c r="J875" s="4" t="s">
        <v>7577</v>
      </c>
    </row>
    <row r="876" spans="1:10" x14ac:dyDescent="0.2">
      <c r="A876" s="4" t="s">
        <v>1822</v>
      </c>
      <c r="B876" s="4" t="s">
        <v>1823</v>
      </c>
      <c r="C876" s="4" t="s">
        <v>1808</v>
      </c>
      <c r="D876" s="4" t="s">
        <v>4374</v>
      </c>
      <c r="E876" s="4" t="s">
        <v>7577</v>
      </c>
      <c r="F876" s="4" t="s">
        <v>8066</v>
      </c>
      <c r="G876" s="4" t="s">
        <v>7577</v>
      </c>
      <c r="H876" s="4" t="s">
        <v>214</v>
      </c>
      <c r="I876" s="4" t="s">
        <v>8917</v>
      </c>
      <c r="J876" s="4" t="s">
        <v>7577</v>
      </c>
    </row>
    <row r="877" spans="1:10" x14ac:dyDescent="0.2">
      <c r="A877" s="4" t="s">
        <v>1824</v>
      </c>
      <c r="B877" s="4" t="s">
        <v>1825</v>
      </c>
      <c r="C877" s="4" t="s">
        <v>1808</v>
      </c>
      <c r="D877" s="4" t="s">
        <v>4374</v>
      </c>
      <c r="E877" s="4" t="s">
        <v>7577</v>
      </c>
      <c r="F877" s="4" t="s">
        <v>8067</v>
      </c>
      <c r="G877" s="4" t="s">
        <v>7577</v>
      </c>
      <c r="H877" s="4" t="s">
        <v>214</v>
      </c>
      <c r="I877" s="4" t="s">
        <v>8917</v>
      </c>
      <c r="J877" s="4" t="s">
        <v>7577</v>
      </c>
    </row>
    <row r="878" spans="1:10" x14ac:dyDescent="0.2">
      <c r="A878" s="4" t="s">
        <v>1826</v>
      </c>
      <c r="B878" s="4" t="s">
        <v>1827</v>
      </c>
      <c r="C878" s="4" t="s">
        <v>1808</v>
      </c>
      <c r="D878" s="4" t="s">
        <v>4374</v>
      </c>
      <c r="E878" s="4" t="s">
        <v>7577</v>
      </c>
      <c r="F878" s="4" t="s">
        <v>8068</v>
      </c>
      <c r="G878" s="4" t="s">
        <v>7577</v>
      </c>
      <c r="H878" s="4" t="s">
        <v>214</v>
      </c>
      <c r="I878" s="4" t="s">
        <v>8917</v>
      </c>
      <c r="J878" s="4" t="s">
        <v>7577</v>
      </c>
    </row>
    <row r="879" spans="1:10" x14ac:dyDescent="0.2">
      <c r="A879" s="4" t="s">
        <v>1828</v>
      </c>
      <c r="B879" s="4" t="s">
        <v>1829</v>
      </c>
      <c r="C879" s="4" t="s">
        <v>1808</v>
      </c>
      <c r="D879" s="4" t="s">
        <v>4374</v>
      </c>
      <c r="E879" s="4" t="s">
        <v>7577</v>
      </c>
      <c r="F879" s="4" t="s">
        <v>7577</v>
      </c>
      <c r="G879" s="4" t="s">
        <v>7577</v>
      </c>
      <c r="H879" s="4" t="s">
        <v>214</v>
      </c>
      <c r="I879" s="4" t="s">
        <v>8917</v>
      </c>
      <c r="J879" s="4" t="s">
        <v>7577</v>
      </c>
    </row>
    <row r="880" spans="1:10" x14ac:dyDescent="0.2">
      <c r="A880" s="4" t="s">
        <v>1830</v>
      </c>
      <c r="B880" s="4" t="s">
        <v>1831</v>
      </c>
      <c r="C880" s="4" t="s">
        <v>1808</v>
      </c>
      <c r="D880" s="4" t="s">
        <v>4374</v>
      </c>
      <c r="E880" s="4" t="s">
        <v>7577</v>
      </c>
      <c r="F880" s="4" t="s">
        <v>8069</v>
      </c>
      <c r="G880" s="4" t="s">
        <v>7577</v>
      </c>
      <c r="H880" s="4" t="s">
        <v>214</v>
      </c>
      <c r="I880" s="4" t="s">
        <v>8917</v>
      </c>
      <c r="J880" s="4" t="s">
        <v>7577</v>
      </c>
    </row>
    <row r="881" spans="1:10" x14ac:dyDescent="0.2">
      <c r="A881" s="4" t="s">
        <v>1832</v>
      </c>
      <c r="B881" s="4" t="s">
        <v>1833</v>
      </c>
      <c r="C881" s="4" t="s">
        <v>1808</v>
      </c>
      <c r="D881" s="4" t="s">
        <v>4374</v>
      </c>
      <c r="E881" s="4" t="s">
        <v>7577</v>
      </c>
      <c r="F881" s="4" t="s">
        <v>7577</v>
      </c>
      <c r="G881" s="4" t="s">
        <v>7577</v>
      </c>
      <c r="H881" s="4" t="s">
        <v>214</v>
      </c>
      <c r="I881" s="4" t="s">
        <v>9064</v>
      </c>
      <c r="J881" s="4" t="s">
        <v>7577</v>
      </c>
    </row>
    <row r="882" spans="1:10" x14ac:dyDescent="0.2">
      <c r="A882" s="4" t="s">
        <v>1834</v>
      </c>
      <c r="B882" s="4" t="s">
        <v>1835</v>
      </c>
      <c r="C882" s="4" t="s">
        <v>1808</v>
      </c>
      <c r="D882" s="4" t="s">
        <v>4374</v>
      </c>
      <c r="E882" s="4" t="s">
        <v>7577</v>
      </c>
      <c r="F882" s="4" t="s">
        <v>8070</v>
      </c>
      <c r="G882" s="4" t="s">
        <v>7577</v>
      </c>
      <c r="H882" s="4" t="s">
        <v>214</v>
      </c>
      <c r="I882" s="4" t="s">
        <v>8929</v>
      </c>
      <c r="J882" s="4" t="s">
        <v>7577</v>
      </c>
    </row>
    <row r="883" spans="1:10" x14ac:dyDescent="0.2">
      <c r="A883" s="4" t="s">
        <v>1836</v>
      </c>
      <c r="B883" s="4" t="s">
        <v>1837</v>
      </c>
      <c r="C883" s="4" t="s">
        <v>1808</v>
      </c>
      <c r="D883" s="4" t="s">
        <v>4374</v>
      </c>
      <c r="E883" s="4" t="s">
        <v>7577</v>
      </c>
      <c r="F883" s="4" t="s">
        <v>9185</v>
      </c>
      <c r="G883" s="4" t="s">
        <v>7577</v>
      </c>
      <c r="H883" s="4" t="s">
        <v>214</v>
      </c>
      <c r="I883" s="4" t="s">
        <v>8999</v>
      </c>
      <c r="J883" s="4" t="s">
        <v>7577</v>
      </c>
    </row>
    <row r="884" spans="1:10" x14ac:dyDescent="0.2">
      <c r="A884" s="4" t="s">
        <v>1838</v>
      </c>
      <c r="B884" s="4" t="s">
        <v>1839</v>
      </c>
      <c r="C884" s="4" t="s">
        <v>1808</v>
      </c>
      <c r="D884" s="4" t="s">
        <v>4374</v>
      </c>
      <c r="E884" s="4" t="s">
        <v>7577</v>
      </c>
      <c r="F884" s="4" t="s">
        <v>9186</v>
      </c>
      <c r="G884" s="4" t="s">
        <v>7577</v>
      </c>
      <c r="H884" s="4" t="s">
        <v>214</v>
      </c>
      <c r="I884" s="4" t="s">
        <v>9044</v>
      </c>
      <c r="J884" s="4" t="s">
        <v>7577</v>
      </c>
    </row>
    <row r="885" spans="1:10" x14ac:dyDescent="0.2">
      <c r="A885" s="4" t="s">
        <v>1840</v>
      </c>
      <c r="B885" s="4" t="s">
        <v>1841</v>
      </c>
      <c r="C885" s="4" t="s">
        <v>1808</v>
      </c>
      <c r="D885" s="4" t="s">
        <v>4374</v>
      </c>
      <c r="E885" s="4" t="s">
        <v>7577</v>
      </c>
      <c r="F885" s="4" t="s">
        <v>8071</v>
      </c>
      <c r="G885" s="4" t="s">
        <v>7577</v>
      </c>
      <c r="H885" s="4" t="s">
        <v>214</v>
      </c>
      <c r="I885" s="4" t="s">
        <v>9180</v>
      </c>
      <c r="J885" s="4" t="s">
        <v>7577</v>
      </c>
    </row>
    <row r="886" spans="1:10" x14ac:dyDescent="0.2">
      <c r="A886" s="4" t="s">
        <v>1842</v>
      </c>
      <c r="B886" s="4" t="s">
        <v>1843</v>
      </c>
      <c r="C886" s="4" t="s">
        <v>1808</v>
      </c>
      <c r="D886" s="4" t="s">
        <v>4374</v>
      </c>
      <c r="E886" s="4" t="s">
        <v>7577</v>
      </c>
      <c r="F886" s="4" t="s">
        <v>8072</v>
      </c>
      <c r="G886" s="4" t="s">
        <v>7577</v>
      </c>
      <c r="H886" s="4" t="s">
        <v>214</v>
      </c>
      <c r="I886" s="4" t="s">
        <v>9038</v>
      </c>
      <c r="J886" s="4" t="s">
        <v>7577</v>
      </c>
    </row>
    <row r="887" spans="1:10" x14ac:dyDescent="0.2">
      <c r="A887" s="4" t="s">
        <v>1844</v>
      </c>
      <c r="B887" s="4" t="s">
        <v>1845</v>
      </c>
      <c r="C887" s="4" t="s">
        <v>1808</v>
      </c>
      <c r="D887" s="4" t="s">
        <v>4374</v>
      </c>
      <c r="E887" s="4" t="s">
        <v>7577</v>
      </c>
      <c r="F887" s="4" t="s">
        <v>8073</v>
      </c>
      <c r="G887" s="4" t="s">
        <v>7577</v>
      </c>
      <c r="H887" s="4" t="s">
        <v>214</v>
      </c>
      <c r="I887" s="4" t="s">
        <v>9038</v>
      </c>
      <c r="J887" s="4" t="s">
        <v>7577</v>
      </c>
    </row>
    <row r="888" spans="1:10" x14ac:dyDescent="0.2">
      <c r="A888" s="4" t="s">
        <v>9187</v>
      </c>
      <c r="B888" s="4" t="s">
        <v>9188</v>
      </c>
      <c r="C888" s="4" t="s">
        <v>1808</v>
      </c>
      <c r="D888" s="4" t="s">
        <v>4374</v>
      </c>
      <c r="E888" s="4" t="s">
        <v>7577</v>
      </c>
      <c r="F888" s="4" t="s">
        <v>9189</v>
      </c>
      <c r="G888" s="4" t="s">
        <v>7577</v>
      </c>
      <c r="H888" s="4" t="s">
        <v>214</v>
      </c>
      <c r="I888" s="4" t="s">
        <v>8981</v>
      </c>
      <c r="J888" s="4" t="s">
        <v>7577</v>
      </c>
    </row>
    <row r="889" spans="1:10" x14ac:dyDescent="0.2">
      <c r="A889" s="4" t="s">
        <v>9190</v>
      </c>
      <c r="B889" s="4" t="s">
        <v>9191</v>
      </c>
      <c r="C889" s="4" t="s">
        <v>1808</v>
      </c>
      <c r="D889" s="4" t="s">
        <v>4374</v>
      </c>
      <c r="E889" s="4" t="s">
        <v>7577</v>
      </c>
      <c r="F889" s="4" t="s">
        <v>7577</v>
      </c>
      <c r="G889" s="4" t="s">
        <v>7577</v>
      </c>
      <c r="H889" s="4" t="s">
        <v>214</v>
      </c>
      <c r="I889" s="4" t="s">
        <v>8981</v>
      </c>
      <c r="J889" s="4" t="s">
        <v>7577</v>
      </c>
    </row>
    <row r="890" spans="1:10" x14ac:dyDescent="0.2">
      <c r="A890" s="4" t="s">
        <v>1846</v>
      </c>
      <c r="B890" s="4" t="s">
        <v>1847</v>
      </c>
      <c r="C890" s="4" t="s">
        <v>1808</v>
      </c>
      <c r="D890" s="4" t="s">
        <v>4374</v>
      </c>
      <c r="E890" s="4" t="s">
        <v>7577</v>
      </c>
      <c r="F890" s="4" t="s">
        <v>7577</v>
      </c>
      <c r="G890" s="4" t="s">
        <v>7577</v>
      </c>
      <c r="H890" s="4" t="s">
        <v>214</v>
      </c>
      <c r="I890" s="4" t="s">
        <v>8918</v>
      </c>
      <c r="J890" s="4" t="s">
        <v>7577</v>
      </c>
    </row>
    <row r="891" spans="1:10" x14ac:dyDescent="0.2">
      <c r="A891" s="4" t="s">
        <v>1848</v>
      </c>
      <c r="B891" s="4" t="s">
        <v>1849</v>
      </c>
      <c r="C891" s="4" t="s">
        <v>1778</v>
      </c>
      <c r="D891" s="4" t="s">
        <v>4035</v>
      </c>
      <c r="E891" s="4" t="s">
        <v>9192</v>
      </c>
      <c r="F891" s="4" t="s">
        <v>8074</v>
      </c>
      <c r="G891" s="4" t="s">
        <v>7577</v>
      </c>
      <c r="H891" s="4" t="s">
        <v>214</v>
      </c>
      <c r="I891" s="4" t="s">
        <v>8916</v>
      </c>
      <c r="J891" s="4" t="s">
        <v>7577</v>
      </c>
    </row>
    <row r="892" spans="1:10" x14ac:dyDescent="0.2">
      <c r="A892" s="4" t="s">
        <v>1850</v>
      </c>
      <c r="B892" s="4" t="s">
        <v>1851</v>
      </c>
      <c r="C892" s="4" t="s">
        <v>1848</v>
      </c>
      <c r="D892" s="4" t="s">
        <v>4374</v>
      </c>
      <c r="E892" s="4" t="s">
        <v>7577</v>
      </c>
      <c r="F892" s="4" t="s">
        <v>8075</v>
      </c>
      <c r="G892" s="4" t="s">
        <v>7577</v>
      </c>
      <c r="H892" s="4" t="s">
        <v>214</v>
      </c>
      <c r="I892" s="4" t="s">
        <v>8916</v>
      </c>
      <c r="J892" s="4" t="s">
        <v>7577</v>
      </c>
    </row>
    <row r="893" spans="1:10" x14ac:dyDescent="0.2">
      <c r="A893" s="4" t="s">
        <v>1852</v>
      </c>
      <c r="B893" s="4" t="s">
        <v>1853</v>
      </c>
      <c r="C893" s="4" t="s">
        <v>1848</v>
      </c>
      <c r="D893" s="4" t="s">
        <v>4374</v>
      </c>
      <c r="E893" s="4" t="s">
        <v>7577</v>
      </c>
      <c r="F893" s="4" t="s">
        <v>7577</v>
      </c>
      <c r="G893" s="4" t="s">
        <v>7577</v>
      </c>
      <c r="H893" s="4" t="s">
        <v>214</v>
      </c>
      <c r="I893" s="4" t="s">
        <v>8916</v>
      </c>
      <c r="J893" s="4" t="s">
        <v>7577</v>
      </c>
    </row>
    <row r="894" spans="1:10" x14ac:dyDescent="0.2">
      <c r="A894" s="4" t="s">
        <v>1854</v>
      </c>
      <c r="B894" s="4" t="s">
        <v>1855</v>
      </c>
      <c r="C894" s="4" t="s">
        <v>1848</v>
      </c>
      <c r="D894" s="4" t="s">
        <v>4374</v>
      </c>
      <c r="E894" s="4" t="s">
        <v>7577</v>
      </c>
      <c r="F894" s="4" t="s">
        <v>8076</v>
      </c>
      <c r="G894" s="4" t="s">
        <v>7577</v>
      </c>
      <c r="H894" s="4" t="s">
        <v>214</v>
      </c>
      <c r="I894" s="4" t="s">
        <v>8916</v>
      </c>
      <c r="J894" s="4" t="s">
        <v>7577</v>
      </c>
    </row>
    <row r="895" spans="1:10" x14ac:dyDescent="0.2">
      <c r="A895" s="4" t="s">
        <v>1856</v>
      </c>
      <c r="B895" s="4" t="s">
        <v>1857</v>
      </c>
      <c r="C895" s="4" t="s">
        <v>1848</v>
      </c>
      <c r="D895" s="4" t="s">
        <v>4374</v>
      </c>
      <c r="E895" s="4" t="s">
        <v>7577</v>
      </c>
      <c r="F895" s="4" t="s">
        <v>9193</v>
      </c>
      <c r="G895" s="4" t="s">
        <v>7577</v>
      </c>
      <c r="H895" s="4" t="s">
        <v>214</v>
      </c>
      <c r="I895" s="4" t="s">
        <v>8916</v>
      </c>
      <c r="J895" s="4" t="s">
        <v>7577</v>
      </c>
    </row>
    <row r="896" spans="1:10" x14ac:dyDescent="0.2">
      <c r="A896" s="4" t="s">
        <v>1858</v>
      </c>
      <c r="B896" s="4" t="s">
        <v>1859</v>
      </c>
      <c r="C896" s="4" t="s">
        <v>1848</v>
      </c>
      <c r="D896" s="4" t="s">
        <v>4374</v>
      </c>
      <c r="E896" s="4" t="s">
        <v>7577</v>
      </c>
      <c r="F896" s="4" t="s">
        <v>7577</v>
      </c>
      <c r="G896" s="4" t="s">
        <v>7577</v>
      </c>
      <c r="H896" s="4" t="s">
        <v>214</v>
      </c>
      <c r="I896" s="4" t="s">
        <v>8916</v>
      </c>
      <c r="J896" s="4" t="s">
        <v>7577</v>
      </c>
    </row>
    <row r="897" spans="1:10" x14ac:dyDescent="0.2">
      <c r="A897" s="4" t="s">
        <v>1860</v>
      </c>
      <c r="B897" s="4" t="s">
        <v>1861</v>
      </c>
      <c r="C897" s="4" t="s">
        <v>1848</v>
      </c>
      <c r="D897" s="4" t="s">
        <v>4374</v>
      </c>
      <c r="E897" s="4" t="s">
        <v>7577</v>
      </c>
      <c r="F897" s="4" t="s">
        <v>8077</v>
      </c>
      <c r="G897" s="4" t="s">
        <v>7577</v>
      </c>
      <c r="H897" s="4" t="s">
        <v>214</v>
      </c>
      <c r="I897" s="4" t="s">
        <v>8916</v>
      </c>
      <c r="J897" s="4" t="s">
        <v>7577</v>
      </c>
    </row>
    <row r="898" spans="1:10" x14ac:dyDescent="0.2">
      <c r="A898" s="4" t="s">
        <v>1862</v>
      </c>
      <c r="B898" s="4" t="s">
        <v>1863</v>
      </c>
      <c r="C898" s="4" t="s">
        <v>1848</v>
      </c>
      <c r="D898" s="4" t="s">
        <v>4374</v>
      </c>
      <c r="E898" s="4" t="s">
        <v>7577</v>
      </c>
      <c r="F898" s="4" t="s">
        <v>8078</v>
      </c>
      <c r="G898" s="4" t="s">
        <v>7577</v>
      </c>
      <c r="H898" s="4" t="s">
        <v>214</v>
      </c>
      <c r="I898" s="4" t="s">
        <v>9194</v>
      </c>
      <c r="J898" s="4" t="s">
        <v>7577</v>
      </c>
    </row>
    <row r="899" spans="1:10" x14ac:dyDescent="0.2">
      <c r="A899" s="4" t="s">
        <v>1864</v>
      </c>
      <c r="B899" s="4" t="s">
        <v>1865</v>
      </c>
      <c r="C899" s="4" t="s">
        <v>1848</v>
      </c>
      <c r="D899" s="4" t="s">
        <v>4374</v>
      </c>
      <c r="E899" s="4" t="s">
        <v>7577</v>
      </c>
      <c r="F899" s="4" t="s">
        <v>7577</v>
      </c>
      <c r="G899" s="4" t="s">
        <v>7577</v>
      </c>
      <c r="H899" s="4" t="s">
        <v>214</v>
      </c>
      <c r="I899" s="4" t="s">
        <v>8918</v>
      </c>
      <c r="J899" s="4" t="s">
        <v>7577</v>
      </c>
    </row>
    <row r="900" spans="1:10" x14ac:dyDescent="0.2">
      <c r="A900" s="4" t="s">
        <v>1866</v>
      </c>
      <c r="B900" s="4" t="s">
        <v>1867</v>
      </c>
      <c r="C900" s="4" t="s">
        <v>1778</v>
      </c>
      <c r="D900" s="4" t="s">
        <v>4035</v>
      </c>
      <c r="E900" s="4" t="s">
        <v>9195</v>
      </c>
      <c r="F900" s="4" t="s">
        <v>8079</v>
      </c>
      <c r="G900" s="4" t="s">
        <v>7577</v>
      </c>
      <c r="H900" s="4" t="s">
        <v>214</v>
      </c>
      <c r="I900" s="4" t="s">
        <v>8916</v>
      </c>
      <c r="J900" s="4" t="s">
        <v>7577</v>
      </c>
    </row>
    <row r="901" spans="1:10" x14ac:dyDescent="0.2">
      <c r="A901" s="4" t="s">
        <v>1868</v>
      </c>
      <c r="B901" s="4" t="s">
        <v>1869</v>
      </c>
      <c r="C901" s="4" t="s">
        <v>1866</v>
      </c>
      <c r="D901" s="4" t="s">
        <v>4374</v>
      </c>
      <c r="E901" s="4" t="s">
        <v>7577</v>
      </c>
      <c r="F901" s="4" t="s">
        <v>7577</v>
      </c>
      <c r="G901" s="4" t="s">
        <v>7577</v>
      </c>
      <c r="H901" s="4" t="s">
        <v>214</v>
      </c>
      <c r="I901" s="4" t="s">
        <v>8916</v>
      </c>
      <c r="J901" s="4" t="s">
        <v>7577</v>
      </c>
    </row>
    <row r="902" spans="1:10" x14ac:dyDescent="0.2">
      <c r="A902" s="4" t="s">
        <v>1870</v>
      </c>
      <c r="B902" s="4" t="s">
        <v>1871</v>
      </c>
      <c r="C902" s="4" t="s">
        <v>1866</v>
      </c>
      <c r="D902" s="4" t="s">
        <v>4374</v>
      </c>
      <c r="E902" s="4" t="s">
        <v>7577</v>
      </c>
      <c r="F902" s="4" t="s">
        <v>8080</v>
      </c>
      <c r="G902" s="4" t="s">
        <v>7577</v>
      </c>
      <c r="H902" s="4" t="s">
        <v>214</v>
      </c>
      <c r="I902" s="4" t="s">
        <v>8916</v>
      </c>
      <c r="J902" s="4" t="s">
        <v>7577</v>
      </c>
    </row>
    <row r="903" spans="1:10" x14ac:dyDescent="0.2">
      <c r="A903" s="4" t="s">
        <v>1872</v>
      </c>
      <c r="B903" s="4" t="s">
        <v>1873</v>
      </c>
      <c r="C903" s="4" t="s">
        <v>1866</v>
      </c>
      <c r="D903" s="4" t="s">
        <v>4374</v>
      </c>
      <c r="E903" s="4" t="s">
        <v>7577</v>
      </c>
      <c r="F903" s="4" t="s">
        <v>8081</v>
      </c>
      <c r="G903" s="4" t="s">
        <v>7577</v>
      </c>
      <c r="H903" s="4" t="s">
        <v>214</v>
      </c>
      <c r="I903" s="4" t="s">
        <v>8917</v>
      </c>
      <c r="J903" s="4" t="s">
        <v>7577</v>
      </c>
    </row>
    <row r="904" spans="1:10" x14ac:dyDescent="0.2">
      <c r="A904" s="4" t="s">
        <v>1874</v>
      </c>
      <c r="B904" s="4" t="s">
        <v>1875</v>
      </c>
      <c r="C904" s="4" t="s">
        <v>1866</v>
      </c>
      <c r="D904" s="4" t="s">
        <v>4374</v>
      </c>
      <c r="E904" s="4" t="s">
        <v>7577</v>
      </c>
      <c r="F904" s="4" t="s">
        <v>8082</v>
      </c>
      <c r="G904" s="4" t="s">
        <v>7577</v>
      </c>
      <c r="H904" s="4" t="s">
        <v>214</v>
      </c>
      <c r="I904" s="4" t="s">
        <v>8917</v>
      </c>
      <c r="J904" s="4" t="s">
        <v>7577</v>
      </c>
    </row>
    <row r="905" spans="1:10" x14ac:dyDescent="0.2">
      <c r="A905" s="4" t="s">
        <v>1876</v>
      </c>
      <c r="B905" s="4" t="s">
        <v>1877</v>
      </c>
      <c r="C905" s="4" t="s">
        <v>1866</v>
      </c>
      <c r="D905" s="4" t="s">
        <v>4374</v>
      </c>
      <c r="E905" s="4" t="s">
        <v>7577</v>
      </c>
      <c r="F905" s="4" t="s">
        <v>8083</v>
      </c>
      <c r="G905" s="4" t="s">
        <v>7577</v>
      </c>
      <c r="H905" s="4" t="s">
        <v>214</v>
      </c>
      <c r="I905" s="4" t="s">
        <v>8917</v>
      </c>
      <c r="J905" s="4" t="s">
        <v>7577</v>
      </c>
    </row>
    <row r="906" spans="1:10" x14ac:dyDescent="0.2">
      <c r="A906" s="4" t="s">
        <v>1878</v>
      </c>
      <c r="B906" s="4" t="s">
        <v>1879</v>
      </c>
      <c r="C906" s="4" t="s">
        <v>1866</v>
      </c>
      <c r="D906" s="4" t="s">
        <v>4374</v>
      </c>
      <c r="E906" s="4" t="s">
        <v>7577</v>
      </c>
      <c r="F906" s="4" t="s">
        <v>8084</v>
      </c>
      <c r="G906" s="4" t="s">
        <v>7577</v>
      </c>
      <c r="H906" s="4" t="s">
        <v>214</v>
      </c>
      <c r="I906" s="4" t="s">
        <v>8917</v>
      </c>
      <c r="J906" s="4" t="s">
        <v>7577</v>
      </c>
    </row>
    <row r="907" spans="1:10" x14ac:dyDescent="0.2">
      <c r="A907" s="4" t="s">
        <v>1880</v>
      </c>
      <c r="B907" s="4" t="s">
        <v>1881</v>
      </c>
      <c r="C907" s="4" t="s">
        <v>1866</v>
      </c>
      <c r="D907" s="4" t="s">
        <v>4374</v>
      </c>
      <c r="E907" s="4" t="s">
        <v>7577</v>
      </c>
      <c r="F907" s="4" t="s">
        <v>7577</v>
      </c>
      <c r="G907" s="4" t="s">
        <v>7577</v>
      </c>
      <c r="H907" s="4" t="s">
        <v>214</v>
      </c>
      <c r="I907" s="4" t="s">
        <v>8918</v>
      </c>
      <c r="J907" s="4" t="s">
        <v>7577</v>
      </c>
    </row>
    <row r="908" spans="1:10" x14ac:dyDescent="0.2">
      <c r="A908" s="4" t="s">
        <v>1882</v>
      </c>
      <c r="B908" s="4" t="s">
        <v>1883</v>
      </c>
      <c r="C908" s="4" t="s">
        <v>1722</v>
      </c>
      <c r="D908" s="4" t="s">
        <v>2652</v>
      </c>
      <c r="E908" s="4" t="s">
        <v>7623</v>
      </c>
      <c r="F908" s="4" t="s">
        <v>9196</v>
      </c>
      <c r="G908" s="4" t="s">
        <v>7577</v>
      </c>
      <c r="H908" s="4" t="s">
        <v>214</v>
      </c>
      <c r="I908" s="4" t="s">
        <v>8916</v>
      </c>
      <c r="J908" s="4" t="s">
        <v>7577</v>
      </c>
    </row>
    <row r="909" spans="1:10" x14ac:dyDescent="0.2">
      <c r="A909" s="4" t="s">
        <v>1884</v>
      </c>
      <c r="B909" s="4" t="s">
        <v>1885</v>
      </c>
      <c r="C909" s="4" t="s">
        <v>1882</v>
      </c>
      <c r="D909" s="4" t="s">
        <v>4035</v>
      </c>
      <c r="E909" s="4" t="s">
        <v>9197</v>
      </c>
      <c r="F909" s="4" t="s">
        <v>8085</v>
      </c>
      <c r="G909" s="4" t="s">
        <v>7577</v>
      </c>
      <c r="H909" s="4" t="s">
        <v>214</v>
      </c>
      <c r="I909" s="4" t="s">
        <v>8916</v>
      </c>
      <c r="J909" s="4" t="s">
        <v>7577</v>
      </c>
    </row>
    <row r="910" spans="1:10" x14ac:dyDescent="0.2">
      <c r="A910" s="4" t="s">
        <v>1886</v>
      </c>
      <c r="B910" s="4" t="s">
        <v>1887</v>
      </c>
      <c r="C910" s="4" t="s">
        <v>1884</v>
      </c>
      <c r="D910" s="4" t="s">
        <v>4374</v>
      </c>
      <c r="E910" s="4" t="s">
        <v>7577</v>
      </c>
      <c r="F910" s="4" t="s">
        <v>9198</v>
      </c>
      <c r="G910" s="4" t="s">
        <v>7577</v>
      </c>
      <c r="H910" s="4" t="s">
        <v>214</v>
      </c>
      <c r="I910" s="4" t="s">
        <v>8916</v>
      </c>
      <c r="J910" s="4" t="s">
        <v>7577</v>
      </c>
    </row>
    <row r="911" spans="1:10" x14ac:dyDescent="0.2">
      <c r="A911" s="4" t="s">
        <v>1888</v>
      </c>
      <c r="B911" s="4" t="s">
        <v>1889</v>
      </c>
      <c r="C911" s="4" t="s">
        <v>1884</v>
      </c>
      <c r="D911" s="4" t="s">
        <v>4374</v>
      </c>
      <c r="E911" s="4" t="s">
        <v>7577</v>
      </c>
      <c r="F911" s="4" t="s">
        <v>9199</v>
      </c>
      <c r="G911" s="4" t="s">
        <v>7577</v>
      </c>
      <c r="H911" s="4" t="s">
        <v>214</v>
      </c>
      <c r="I911" s="4" t="s">
        <v>8916</v>
      </c>
      <c r="J911" s="4" t="s">
        <v>7577</v>
      </c>
    </row>
    <row r="912" spans="1:10" x14ac:dyDescent="0.2">
      <c r="A912" s="4" t="s">
        <v>1890</v>
      </c>
      <c r="B912" s="4" t="s">
        <v>1891</v>
      </c>
      <c r="C912" s="4" t="s">
        <v>1884</v>
      </c>
      <c r="D912" s="4" t="s">
        <v>4374</v>
      </c>
      <c r="E912" s="4" t="s">
        <v>7577</v>
      </c>
      <c r="F912" s="4" t="s">
        <v>7577</v>
      </c>
      <c r="G912" s="4" t="s">
        <v>7577</v>
      </c>
      <c r="H912" s="4" t="s">
        <v>214</v>
      </c>
      <c r="I912" s="4" t="s">
        <v>8916</v>
      </c>
      <c r="J912" s="4" t="s">
        <v>7577</v>
      </c>
    </row>
    <row r="913" spans="1:10" x14ac:dyDescent="0.2">
      <c r="A913" s="4" t="s">
        <v>1892</v>
      </c>
      <c r="B913" s="4" t="s">
        <v>1893</v>
      </c>
      <c r="C913" s="4" t="s">
        <v>1884</v>
      </c>
      <c r="D913" s="4" t="s">
        <v>4374</v>
      </c>
      <c r="E913" s="4" t="s">
        <v>7577</v>
      </c>
      <c r="F913" s="4" t="s">
        <v>7577</v>
      </c>
      <c r="G913" s="4" t="s">
        <v>7577</v>
      </c>
      <c r="H913" s="4" t="s">
        <v>214</v>
      </c>
      <c r="I913" s="4" t="s">
        <v>8917</v>
      </c>
      <c r="J913" s="4" t="s">
        <v>7577</v>
      </c>
    </row>
    <row r="914" spans="1:10" x14ac:dyDescent="0.2">
      <c r="A914" s="4" t="s">
        <v>1894</v>
      </c>
      <c r="B914" s="4" t="s">
        <v>1895</v>
      </c>
      <c r="C914" s="4" t="s">
        <v>1884</v>
      </c>
      <c r="D914" s="4" t="s">
        <v>4374</v>
      </c>
      <c r="E914" s="4" t="s">
        <v>7577</v>
      </c>
      <c r="F914" s="4" t="s">
        <v>7577</v>
      </c>
      <c r="G914" s="4" t="s">
        <v>7577</v>
      </c>
      <c r="H914" s="4" t="s">
        <v>214</v>
      </c>
      <c r="I914" s="4" t="s">
        <v>8917</v>
      </c>
      <c r="J914" s="4" t="s">
        <v>7577</v>
      </c>
    </row>
    <row r="915" spans="1:10" x14ac:dyDescent="0.2">
      <c r="A915" s="4" t="s">
        <v>1896</v>
      </c>
      <c r="B915" s="4" t="s">
        <v>1897</v>
      </c>
      <c r="C915" s="4" t="s">
        <v>1884</v>
      </c>
      <c r="D915" s="4" t="s">
        <v>4374</v>
      </c>
      <c r="E915" s="4" t="s">
        <v>7577</v>
      </c>
      <c r="F915" s="4" t="s">
        <v>7577</v>
      </c>
      <c r="G915" s="4" t="s">
        <v>7577</v>
      </c>
      <c r="H915" s="4" t="s">
        <v>214</v>
      </c>
      <c r="I915" s="4" t="s">
        <v>8917</v>
      </c>
      <c r="J915" s="4" t="s">
        <v>7577</v>
      </c>
    </row>
    <row r="916" spans="1:10" x14ac:dyDescent="0.2">
      <c r="A916" s="4" t="s">
        <v>1898</v>
      </c>
      <c r="B916" s="4" t="s">
        <v>1899</v>
      </c>
      <c r="C916" s="4" t="s">
        <v>1884</v>
      </c>
      <c r="D916" s="4" t="s">
        <v>4374</v>
      </c>
      <c r="E916" s="4" t="s">
        <v>7577</v>
      </c>
      <c r="F916" s="4" t="s">
        <v>7577</v>
      </c>
      <c r="G916" s="4" t="s">
        <v>7577</v>
      </c>
      <c r="H916" s="4" t="s">
        <v>214</v>
      </c>
      <c r="I916" s="4" t="s">
        <v>8917</v>
      </c>
      <c r="J916" s="4" t="s">
        <v>7577</v>
      </c>
    </row>
    <row r="917" spans="1:10" x14ac:dyDescent="0.2">
      <c r="A917" s="4" t="s">
        <v>1900</v>
      </c>
      <c r="B917" s="4" t="s">
        <v>1901</v>
      </c>
      <c r="C917" s="4" t="s">
        <v>1884</v>
      </c>
      <c r="D917" s="4" t="s">
        <v>4374</v>
      </c>
      <c r="E917" s="4" t="s">
        <v>7577</v>
      </c>
      <c r="F917" s="4" t="s">
        <v>9200</v>
      </c>
      <c r="G917" s="4" t="s">
        <v>7577</v>
      </c>
      <c r="H917" s="4" t="s">
        <v>214</v>
      </c>
      <c r="I917" s="4" t="s">
        <v>8917</v>
      </c>
      <c r="J917" s="4" t="s">
        <v>7577</v>
      </c>
    </row>
    <row r="918" spans="1:10" x14ac:dyDescent="0.2">
      <c r="A918" s="4" t="s">
        <v>1902</v>
      </c>
      <c r="B918" s="4" t="s">
        <v>1903</v>
      </c>
      <c r="C918" s="4" t="s">
        <v>1884</v>
      </c>
      <c r="D918" s="4" t="s">
        <v>4374</v>
      </c>
      <c r="E918" s="4" t="s">
        <v>7577</v>
      </c>
      <c r="F918" s="4" t="s">
        <v>7577</v>
      </c>
      <c r="G918" s="4" t="s">
        <v>7577</v>
      </c>
      <c r="H918" s="4" t="s">
        <v>214</v>
      </c>
      <c r="I918" s="4" t="s">
        <v>9041</v>
      </c>
      <c r="J918" s="4" t="s">
        <v>7577</v>
      </c>
    </row>
    <row r="919" spans="1:10" x14ac:dyDescent="0.2">
      <c r="A919" s="4" t="s">
        <v>1904</v>
      </c>
      <c r="B919" s="4" t="s">
        <v>1905</v>
      </c>
      <c r="C919" s="4" t="s">
        <v>1884</v>
      </c>
      <c r="D919" s="4" t="s">
        <v>4374</v>
      </c>
      <c r="E919" s="4" t="s">
        <v>7577</v>
      </c>
      <c r="F919" s="4" t="s">
        <v>7577</v>
      </c>
      <c r="G919" s="4" t="s">
        <v>7577</v>
      </c>
      <c r="H919" s="4" t="s">
        <v>214</v>
      </c>
      <c r="I919" s="4" t="s">
        <v>9041</v>
      </c>
      <c r="J919" s="4" t="s">
        <v>7577</v>
      </c>
    </row>
    <row r="920" spans="1:10" x14ac:dyDescent="0.2">
      <c r="A920" s="4" t="s">
        <v>1906</v>
      </c>
      <c r="B920" s="4" t="s">
        <v>1907</v>
      </c>
      <c r="C920" s="4" t="s">
        <v>1884</v>
      </c>
      <c r="D920" s="4" t="s">
        <v>4374</v>
      </c>
      <c r="E920" s="4" t="s">
        <v>7577</v>
      </c>
      <c r="F920" s="4" t="s">
        <v>7577</v>
      </c>
      <c r="G920" s="4" t="s">
        <v>7577</v>
      </c>
      <c r="H920" s="4" t="s">
        <v>214</v>
      </c>
      <c r="I920" s="4" t="s">
        <v>8918</v>
      </c>
      <c r="J920" s="4" t="s">
        <v>7577</v>
      </c>
    </row>
    <row r="921" spans="1:10" x14ac:dyDescent="0.2">
      <c r="A921" s="4" t="s">
        <v>1908</v>
      </c>
      <c r="B921" s="4" t="s">
        <v>1909</v>
      </c>
      <c r="C921" s="4" t="s">
        <v>1882</v>
      </c>
      <c r="D921" s="4" t="s">
        <v>4035</v>
      </c>
      <c r="E921" s="4" t="s">
        <v>9201</v>
      </c>
      <c r="F921" s="4" t="s">
        <v>8086</v>
      </c>
      <c r="G921" s="4" t="s">
        <v>7577</v>
      </c>
      <c r="H921" s="4" t="s">
        <v>214</v>
      </c>
      <c r="I921" s="4" t="s">
        <v>8916</v>
      </c>
      <c r="J921" s="4" t="s">
        <v>7577</v>
      </c>
    </row>
    <row r="922" spans="1:10" x14ac:dyDescent="0.2">
      <c r="A922" s="4" t="s">
        <v>1910</v>
      </c>
      <c r="B922" s="4" t="s">
        <v>1911</v>
      </c>
      <c r="C922" s="4" t="s">
        <v>1908</v>
      </c>
      <c r="D922" s="4" t="s">
        <v>4374</v>
      </c>
      <c r="E922" s="4" t="s">
        <v>7577</v>
      </c>
      <c r="F922" s="4" t="s">
        <v>7577</v>
      </c>
      <c r="G922" s="4" t="s">
        <v>7577</v>
      </c>
      <c r="H922" s="4" t="s">
        <v>214</v>
      </c>
      <c r="I922" s="4" t="s">
        <v>8916</v>
      </c>
      <c r="J922" s="4" t="s">
        <v>7577</v>
      </c>
    </row>
    <row r="923" spans="1:10" x14ac:dyDescent="0.2">
      <c r="A923" s="4" t="s">
        <v>1912</v>
      </c>
      <c r="B923" s="4" t="s">
        <v>1913</v>
      </c>
      <c r="C923" s="4" t="s">
        <v>1908</v>
      </c>
      <c r="D923" s="4" t="s">
        <v>4374</v>
      </c>
      <c r="E923" s="4" t="s">
        <v>7577</v>
      </c>
      <c r="F923" s="4" t="s">
        <v>7577</v>
      </c>
      <c r="G923" s="4" t="s">
        <v>7577</v>
      </c>
      <c r="H923" s="4" t="s">
        <v>214</v>
      </c>
      <c r="I923" s="4" t="s">
        <v>8916</v>
      </c>
      <c r="J923" s="4" t="s">
        <v>7577</v>
      </c>
    </row>
    <row r="924" spans="1:10" x14ac:dyDescent="0.2">
      <c r="A924" s="4" t="s">
        <v>1914</v>
      </c>
      <c r="B924" s="4" t="s">
        <v>1915</v>
      </c>
      <c r="C924" s="4" t="s">
        <v>1908</v>
      </c>
      <c r="D924" s="4" t="s">
        <v>4374</v>
      </c>
      <c r="E924" s="4" t="s">
        <v>7577</v>
      </c>
      <c r="F924" s="4" t="s">
        <v>7577</v>
      </c>
      <c r="G924" s="4" t="s">
        <v>7577</v>
      </c>
      <c r="H924" s="4" t="s">
        <v>214</v>
      </c>
      <c r="I924" s="4" t="s">
        <v>8916</v>
      </c>
      <c r="J924" s="4" t="s">
        <v>7577</v>
      </c>
    </row>
    <row r="925" spans="1:10" x14ac:dyDescent="0.2">
      <c r="A925" s="4" t="s">
        <v>1916</v>
      </c>
      <c r="B925" s="4" t="s">
        <v>1917</v>
      </c>
      <c r="C925" s="4" t="s">
        <v>1908</v>
      </c>
      <c r="D925" s="4" t="s">
        <v>4374</v>
      </c>
      <c r="E925" s="4" t="s">
        <v>7577</v>
      </c>
      <c r="F925" s="4" t="s">
        <v>7577</v>
      </c>
      <c r="G925" s="4" t="s">
        <v>7577</v>
      </c>
      <c r="H925" s="4" t="s">
        <v>214</v>
      </c>
      <c r="I925" s="4" t="s">
        <v>8917</v>
      </c>
      <c r="J925" s="4" t="s">
        <v>7577</v>
      </c>
    </row>
    <row r="926" spans="1:10" x14ac:dyDescent="0.2">
      <c r="A926" s="4" t="s">
        <v>1918</v>
      </c>
      <c r="B926" s="4" t="s">
        <v>1919</v>
      </c>
      <c r="C926" s="4" t="s">
        <v>1908</v>
      </c>
      <c r="D926" s="4" t="s">
        <v>4374</v>
      </c>
      <c r="E926" s="4" t="s">
        <v>7577</v>
      </c>
      <c r="F926" s="4" t="s">
        <v>8087</v>
      </c>
      <c r="G926" s="4" t="s">
        <v>7577</v>
      </c>
      <c r="H926" s="4" t="s">
        <v>214</v>
      </c>
      <c r="I926" s="4" t="s">
        <v>8917</v>
      </c>
      <c r="J926" s="4" t="s">
        <v>7577</v>
      </c>
    </row>
    <row r="927" spans="1:10" x14ac:dyDescent="0.2">
      <c r="A927" s="4" t="s">
        <v>1920</v>
      </c>
      <c r="B927" s="4" t="s">
        <v>1921</v>
      </c>
      <c r="C927" s="4" t="s">
        <v>1908</v>
      </c>
      <c r="D927" s="4" t="s">
        <v>4374</v>
      </c>
      <c r="E927" s="4" t="s">
        <v>7577</v>
      </c>
      <c r="F927" s="4" t="s">
        <v>8088</v>
      </c>
      <c r="G927" s="4" t="s">
        <v>7577</v>
      </c>
      <c r="H927" s="4" t="s">
        <v>214</v>
      </c>
      <c r="I927" s="4" t="s">
        <v>8917</v>
      </c>
      <c r="J927" s="4" t="s">
        <v>7577</v>
      </c>
    </row>
    <row r="928" spans="1:10" x14ac:dyDescent="0.2">
      <c r="A928" s="4" t="s">
        <v>1922</v>
      </c>
      <c r="B928" s="4" t="s">
        <v>1923</v>
      </c>
      <c r="C928" s="4" t="s">
        <v>1908</v>
      </c>
      <c r="D928" s="4" t="s">
        <v>4374</v>
      </c>
      <c r="E928" s="4" t="s">
        <v>7577</v>
      </c>
      <c r="F928" s="4" t="s">
        <v>7577</v>
      </c>
      <c r="G928" s="4" t="s">
        <v>7577</v>
      </c>
      <c r="H928" s="4" t="s">
        <v>214</v>
      </c>
      <c r="I928" s="4" t="s">
        <v>8917</v>
      </c>
      <c r="J928" s="4" t="s">
        <v>7577</v>
      </c>
    </row>
    <row r="929" spans="1:10" x14ac:dyDescent="0.2">
      <c r="A929" s="4" t="s">
        <v>1924</v>
      </c>
      <c r="B929" s="4" t="s">
        <v>1925</v>
      </c>
      <c r="C929" s="4" t="s">
        <v>1908</v>
      </c>
      <c r="D929" s="4" t="s">
        <v>4374</v>
      </c>
      <c r="E929" s="4" t="s">
        <v>7577</v>
      </c>
      <c r="F929" s="4" t="s">
        <v>7577</v>
      </c>
      <c r="G929" s="4" t="s">
        <v>7577</v>
      </c>
      <c r="H929" s="4" t="s">
        <v>214</v>
      </c>
      <c r="I929" s="4" t="s">
        <v>8918</v>
      </c>
      <c r="J929" s="4" t="s">
        <v>7577</v>
      </c>
    </row>
    <row r="930" spans="1:10" x14ac:dyDescent="0.2">
      <c r="A930" s="4" t="s">
        <v>1926</v>
      </c>
      <c r="B930" s="4" t="s">
        <v>1927</v>
      </c>
      <c r="C930" s="4" t="s">
        <v>1882</v>
      </c>
      <c r="D930" s="4" t="s">
        <v>4035</v>
      </c>
      <c r="E930" s="4" t="s">
        <v>9202</v>
      </c>
      <c r="F930" s="4" t="s">
        <v>8089</v>
      </c>
      <c r="G930" s="4" t="s">
        <v>9203</v>
      </c>
      <c r="H930" s="4" t="s">
        <v>214</v>
      </c>
      <c r="I930" s="4" t="s">
        <v>8916</v>
      </c>
      <c r="J930" s="4" t="s">
        <v>7577</v>
      </c>
    </row>
    <row r="931" spans="1:10" x14ac:dyDescent="0.2">
      <c r="A931" s="4" t="s">
        <v>1928</v>
      </c>
      <c r="B931" s="4" t="s">
        <v>1929</v>
      </c>
      <c r="C931" s="4" t="s">
        <v>1926</v>
      </c>
      <c r="D931" s="4" t="s">
        <v>4374</v>
      </c>
      <c r="E931" s="4" t="s">
        <v>7577</v>
      </c>
      <c r="F931" s="4" t="s">
        <v>7577</v>
      </c>
      <c r="G931" s="4" t="s">
        <v>7577</v>
      </c>
      <c r="H931" s="4" t="s">
        <v>214</v>
      </c>
      <c r="I931" s="4" t="s">
        <v>8916</v>
      </c>
      <c r="J931" s="4" t="s">
        <v>7577</v>
      </c>
    </row>
    <row r="932" spans="1:10" x14ac:dyDescent="0.2">
      <c r="A932" s="4" t="s">
        <v>1930</v>
      </c>
      <c r="B932" s="4" t="s">
        <v>1931</v>
      </c>
      <c r="C932" s="4" t="s">
        <v>1926</v>
      </c>
      <c r="D932" s="4" t="s">
        <v>4374</v>
      </c>
      <c r="E932" s="4" t="s">
        <v>7577</v>
      </c>
      <c r="F932" s="4" t="s">
        <v>8090</v>
      </c>
      <c r="G932" s="4" t="s">
        <v>7577</v>
      </c>
      <c r="H932" s="4" t="s">
        <v>214</v>
      </c>
      <c r="I932" s="4" t="s">
        <v>8916</v>
      </c>
      <c r="J932" s="4" t="s">
        <v>7577</v>
      </c>
    </row>
    <row r="933" spans="1:10" x14ac:dyDescent="0.2">
      <c r="A933" s="4" t="s">
        <v>1932</v>
      </c>
      <c r="B933" s="4" t="s">
        <v>1933</v>
      </c>
      <c r="C933" s="4" t="s">
        <v>1926</v>
      </c>
      <c r="D933" s="4" t="s">
        <v>4374</v>
      </c>
      <c r="E933" s="4" t="s">
        <v>7577</v>
      </c>
      <c r="F933" s="4" t="s">
        <v>7577</v>
      </c>
      <c r="G933" s="4" t="s">
        <v>7577</v>
      </c>
      <c r="H933" s="4" t="s">
        <v>214</v>
      </c>
      <c r="I933" s="4" t="s">
        <v>8916</v>
      </c>
      <c r="J933" s="4" t="s">
        <v>7577</v>
      </c>
    </row>
    <row r="934" spans="1:10" x14ac:dyDescent="0.2">
      <c r="A934" s="4" t="s">
        <v>1934</v>
      </c>
      <c r="B934" s="4" t="s">
        <v>1935</v>
      </c>
      <c r="C934" s="4" t="s">
        <v>1926</v>
      </c>
      <c r="D934" s="4" t="s">
        <v>4374</v>
      </c>
      <c r="E934" s="4" t="s">
        <v>7577</v>
      </c>
      <c r="F934" s="4" t="s">
        <v>7577</v>
      </c>
      <c r="G934" s="4" t="s">
        <v>7577</v>
      </c>
      <c r="H934" s="4" t="s">
        <v>214</v>
      </c>
      <c r="I934" s="4" t="s">
        <v>8918</v>
      </c>
      <c r="J934" s="4" t="s">
        <v>7577</v>
      </c>
    </row>
    <row r="935" spans="1:10" x14ac:dyDescent="0.2">
      <c r="A935" s="4" t="s">
        <v>1936</v>
      </c>
      <c r="B935" s="4" t="s">
        <v>1937</v>
      </c>
      <c r="C935" s="4" t="s">
        <v>1882</v>
      </c>
      <c r="D935" s="4" t="s">
        <v>4035</v>
      </c>
      <c r="E935" s="4" t="s">
        <v>9204</v>
      </c>
      <c r="F935" s="4" t="s">
        <v>8091</v>
      </c>
      <c r="G935" s="4" t="s">
        <v>8760</v>
      </c>
      <c r="H935" s="4" t="s">
        <v>214</v>
      </c>
      <c r="I935" s="4" t="s">
        <v>8916</v>
      </c>
      <c r="J935" s="4" t="s">
        <v>7577</v>
      </c>
    </row>
    <row r="936" spans="1:10" x14ac:dyDescent="0.2">
      <c r="A936" s="4" t="s">
        <v>1938</v>
      </c>
      <c r="B936" s="4" t="s">
        <v>1939</v>
      </c>
      <c r="C936" s="4" t="s">
        <v>1936</v>
      </c>
      <c r="D936" s="4" t="s">
        <v>4374</v>
      </c>
      <c r="E936" s="4" t="s">
        <v>7577</v>
      </c>
      <c r="F936" s="4" t="s">
        <v>7577</v>
      </c>
      <c r="G936" s="4" t="s">
        <v>7577</v>
      </c>
      <c r="H936" s="4" t="s">
        <v>214</v>
      </c>
      <c r="I936" s="4" t="s">
        <v>8916</v>
      </c>
      <c r="J936" s="4" t="s">
        <v>7577</v>
      </c>
    </row>
    <row r="937" spans="1:10" x14ac:dyDescent="0.2">
      <c r="A937" s="4" t="s">
        <v>1940</v>
      </c>
      <c r="B937" s="4" t="s">
        <v>1941</v>
      </c>
      <c r="C937" s="4" t="s">
        <v>1936</v>
      </c>
      <c r="D937" s="4" t="s">
        <v>4374</v>
      </c>
      <c r="E937" s="4" t="s">
        <v>7577</v>
      </c>
      <c r="F937" s="4" t="s">
        <v>8092</v>
      </c>
      <c r="G937" s="4" t="s">
        <v>7577</v>
      </c>
      <c r="H937" s="4" t="s">
        <v>214</v>
      </c>
      <c r="I937" s="4" t="s">
        <v>8916</v>
      </c>
      <c r="J937" s="4" t="s">
        <v>7577</v>
      </c>
    </row>
    <row r="938" spans="1:10" x14ac:dyDescent="0.2">
      <c r="A938" s="4" t="s">
        <v>1942</v>
      </c>
      <c r="B938" s="4" t="s">
        <v>1943</v>
      </c>
      <c r="C938" s="4" t="s">
        <v>1936</v>
      </c>
      <c r="D938" s="4" t="s">
        <v>4374</v>
      </c>
      <c r="E938" s="4" t="s">
        <v>7577</v>
      </c>
      <c r="F938" s="4" t="s">
        <v>7577</v>
      </c>
      <c r="G938" s="4" t="s">
        <v>7577</v>
      </c>
      <c r="H938" s="4" t="s">
        <v>214</v>
      </c>
      <c r="I938" s="4" t="s">
        <v>8918</v>
      </c>
      <c r="J938" s="4" t="s">
        <v>7577</v>
      </c>
    </row>
    <row r="939" spans="1:10" x14ac:dyDescent="0.2">
      <c r="A939" s="4" t="s">
        <v>1944</v>
      </c>
      <c r="B939" s="4" t="s">
        <v>101</v>
      </c>
      <c r="C939" s="4" t="s">
        <v>855</v>
      </c>
      <c r="D939" s="4" t="s">
        <v>855</v>
      </c>
      <c r="E939" s="4" t="s">
        <v>7624</v>
      </c>
      <c r="F939" s="4" t="s">
        <v>9205</v>
      </c>
      <c r="G939" s="4" t="s">
        <v>7577</v>
      </c>
      <c r="H939" s="4" t="s">
        <v>214</v>
      </c>
      <c r="I939" s="4" t="s">
        <v>8916</v>
      </c>
      <c r="J939" s="4" t="s">
        <v>7577</v>
      </c>
    </row>
    <row r="940" spans="1:10" x14ac:dyDescent="0.2">
      <c r="A940" s="4" t="s">
        <v>1945</v>
      </c>
      <c r="B940" s="4" t="s">
        <v>1946</v>
      </c>
      <c r="C940" s="4" t="s">
        <v>1944</v>
      </c>
      <c r="D940" s="4" t="s">
        <v>2652</v>
      </c>
      <c r="E940" s="4" t="s">
        <v>7625</v>
      </c>
      <c r="F940" s="4" t="s">
        <v>9206</v>
      </c>
      <c r="G940" s="4" t="s">
        <v>7577</v>
      </c>
      <c r="H940" s="4" t="s">
        <v>214</v>
      </c>
      <c r="I940" s="4" t="s">
        <v>8916</v>
      </c>
      <c r="J940" s="4" t="s">
        <v>7577</v>
      </c>
    </row>
    <row r="941" spans="1:10" x14ac:dyDescent="0.2">
      <c r="A941" s="4" t="s">
        <v>1947</v>
      </c>
      <c r="B941" s="4" t="s">
        <v>1948</v>
      </c>
      <c r="C941" s="4" t="s">
        <v>1945</v>
      </c>
      <c r="D941" s="4" t="s">
        <v>4035</v>
      </c>
      <c r="E941" s="4" t="s">
        <v>9207</v>
      </c>
      <c r="F941" s="4" t="s">
        <v>8093</v>
      </c>
      <c r="G941" s="4" t="s">
        <v>9208</v>
      </c>
      <c r="H941" s="4" t="s">
        <v>214</v>
      </c>
      <c r="I941" s="4" t="s">
        <v>8916</v>
      </c>
      <c r="J941" s="4" t="s">
        <v>7577</v>
      </c>
    </row>
    <row r="942" spans="1:10" x14ac:dyDescent="0.2">
      <c r="A942" s="4" t="s">
        <v>1949</v>
      </c>
      <c r="B942" s="4" t="s">
        <v>1950</v>
      </c>
      <c r="C942" s="4" t="s">
        <v>1947</v>
      </c>
      <c r="D942" s="4" t="s">
        <v>4374</v>
      </c>
      <c r="E942" s="4" t="s">
        <v>7577</v>
      </c>
      <c r="F942" s="4" t="s">
        <v>7577</v>
      </c>
      <c r="G942" s="4" t="s">
        <v>7577</v>
      </c>
      <c r="H942" s="4" t="s">
        <v>214</v>
      </c>
      <c r="I942" s="4" t="s">
        <v>8916</v>
      </c>
      <c r="J942" s="4" t="s">
        <v>7577</v>
      </c>
    </row>
    <row r="943" spans="1:10" x14ac:dyDescent="0.2">
      <c r="A943" s="4" t="s">
        <v>1951</v>
      </c>
      <c r="B943" s="4" t="s">
        <v>1952</v>
      </c>
      <c r="C943" s="4" t="s">
        <v>1947</v>
      </c>
      <c r="D943" s="4" t="s">
        <v>4374</v>
      </c>
      <c r="E943" s="4" t="s">
        <v>7577</v>
      </c>
      <c r="F943" s="4" t="s">
        <v>7577</v>
      </c>
      <c r="G943" s="4" t="s">
        <v>7577</v>
      </c>
      <c r="H943" s="4" t="s">
        <v>214</v>
      </c>
      <c r="I943" s="4" t="s">
        <v>8916</v>
      </c>
      <c r="J943" s="4" t="s">
        <v>7577</v>
      </c>
    </row>
    <row r="944" spans="1:10" x14ac:dyDescent="0.2">
      <c r="A944" s="4" t="s">
        <v>1953</v>
      </c>
      <c r="B944" s="4" t="s">
        <v>1954</v>
      </c>
      <c r="C944" s="4" t="s">
        <v>1947</v>
      </c>
      <c r="D944" s="4" t="s">
        <v>4374</v>
      </c>
      <c r="E944" s="4" t="s">
        <v>7577</v>
      </c>
      <c r="F944" s="4" t="s">
        <v>8094</v>
      </c>
      <c r="G944" s="4" t="s">
        <v>7577</v>
      </c>
      <c r="H944" s="4" t="s">
        <v>214</v>
      </c>
      <c r="I944" s="4" t="s">
        <v>8916</v>
      </c>
      <c r="J944" s="4" t="s">
        <v>7577</v>
      </c>
    </row>
    <row r="945" spans="1:10" x14ac:dyDescent="0.2">
      <c r="A945" s="4" t="s">
        <v>1955</v>
      </c>
      <c r="B945" s="4" t="s">
        <v>1956</v>
      </c>
      <c r="C945" s="4" t="s">
        <v>1947</v>
      </c>
      <c r="D945" s="4" t="s">
        <v>4374</v>
      </c>
      <c r="E945" s="4" t="s">
        <v>7577</v>
      </c>
      <c r="F945" s="4" t="s">
        <v>7577</v>
      </c>
      <c r="G945" s="4" t="s">
        <v>7577</v>
      </c>
      <c r="H945" s="4" t="s">
        <v>214</v>
      </c>
      <c r="I945" s="4" t="s">
        <v>8916</v>
      </c>
      <c r="J945" s="4" t="s">
        <v>7577</v>
      </c>
    </row>
    <row r="946" spans="1:10" x14ac:dyDescent="0.2">
      <c r="A946" s="4" t="s">
        <v>1957</v>
      </c>
      <c r="B946" s="4" t="s">
        <v>1958</v>
      </c>
      <c r="C946" s="4" t="s">
        <v>1947</v>
      </c>
      <c r="D946" s="4" t="s">
        <v>4374</v>
      </c>
      <c r="E946" s="4" t="s">
        <v>7577</v>
      </c>
      <c r="F946" s="4" t="s">
        <v>7577</v>
      </c>
      <c r="G946" s="4" t="s">
        <v>7577</v>
      </c>
      <c r="H946" s="4" t="s">
        <v>214</v>
      </c>
      <c r="I946" s="4" t="s">
        <v>8916</v>
      </c>
      <c r="J946" s="4" t="s">
        <v>7577</v>
      </c>
    </row>
    <row r="947" spans="1:10" x14ac:dyDescent="0.2">
      <c r="A947" s="4" t="s">
        <v>1959</v>
      </c>
      <c r="B947" s="4" t="s">
        <v>1960</v>
      </c>
      <c r="C947" s="4" t="s">
        <v>1947</v>
      </c>
      <c r="D947" s="4" t="s">
        <v>4374</v>
      </c>
      <c r="E947" s="4" t="s">
        <v>7577</v>
      </c>
      <c r="F947" s="4" t="s">
        <v>7577</v>
      </c>
      <c r="G947" s="4" t="s">
        <v>7577</v>
      </c>
      <c r="H947" s="4" t="s">
        <v>214</v>
      </c>
      <c r="I947" s="4" t="s">
        <v>9064</v>
      </c>
      <c r="J947" s="4" t="s">
        <v>7577</v>
      </c>
    </row>
    <row r="948" spans="1:10" x14ac:dyDescent="0.2">
      <c r="A948" s="4" t="s">
        <v>1961</v>
      </c>
      <c r="B948" s="4" t="s">
        <v>1962</v>
      </c>
      <c r="C948" s="4" t="s">
        <v>1947</v>
      </c>
      <c r="D948" s="4" t="s">
        <v>4374</v>
      </c>
      <c r="E948" s="4" t="s">
        <v>7577</v>
      </c>
      <c r="F948" s="4" t="s">
        <v>7577</v>
      </c>
      <c r="G948" s="4" t="s">
        <v>7577</v>
      </c>
      <c r="H948" s="4" t="s">
        <v>214</v>
      </c>
      <c r="I948" s="4" t="s">
        <v>9064</v>
      </c>
      <c r="J948" s="4" t="s">
        <v>7577</v>
      </c>
    </row>
    <row r="949" spans="1:10" x14ac:dyDescent="0.2">
      <c r="A949" s="4" t="s">
        <v>1963</v>
      </c>
      <c r="B949" s="4" t="s">
        <v>1964</v>
      </c>
      <c r="C949" s="4" t="s">
        <v>1947</v>
      </c>
      <c r="D949" s="4" t="s">
        <v>4374</v>
      </c>
      <c r="E949" s="4" t="s">
        <v>7577</v>
      </c>
      <c r="F949" s="4" t="s">
        <v>9209</v>
      </c>
      <c r="G949" s="4" t="s">
        <v>7577</v>
      </c>
      <c r="H949" s="4" t="s">
        <v>214</v>
      </c>
      <c r="I949" s="4" t="s">
        <v>9041</v>
      </c>
      <c r="J949" s="4" t="s">
        <v>7577</v>
      </c>
    </row>
    <row r="950" spans="1:10" x14ac:dyDescent="0.2">
      <c r="A950" s="4" t="s">
        <v>1965</v>
      </c>
      <c r="B950" s="4" t="s">
        <v>1966</v>
      </c>
      <c r="C950" s="4" t="s">
        <v>1947</v>
      </c>
      <c r="D950" s="4" t="s">
        <v>4374</v>
      </c>
      <c r="E950" s="4" t="s">
        <v>7577</v>
      </c>
      <c r="F950" s="4" t="s">
        <v>7577</v>
      </c>
      <c r="G950" s="4" t="s">
        <v>7577</v>
      </c>
      <c r="H950" s="4" t="s">
        <v>214</v>
      </c>
      <c r="I950" s="4" t="s">
        <v>8918</v>
      </c>
      <c r="J950" s="4" t="s">
        <v>7577</v>
      </c>
    </row>
    <row r="951" spans="1:10" x14ac:dyDescent="0.2">
      <c r="A951" s="4" t="s">
        <v>1967</v>
      </c>
      <c r="B951" s="4" t="s">
        <v>1968</v>
      </c>
      <c r="C951" s="4" t="s">
        <v>1945</v>
      </c>
      <c r="D951" s="4" t="s">
        <v>4035</v>
      </c>
      <c r="E951" s="4" t="s">
        <v>9210</v>
      </c>
      <c r="F951" s="4" t="s">
        <v>8095</v>
      </c>
      <c r="G951" s="4" t="s">
        <v>8761</v>
      </c>
      <c r="H951" s="4" t="s">
        <v>214</v>
      </c>
      <c r="I951" s="4" t="s">
        <v>8916</v>
      </c>
      <c r="J951" s="4" t="s">
        <v>7577</v>
      </c>
    </row>
    <row r="952" spans="1:10" x14ac:dyDescent="0.2">
      <c r="A952" s="4" t="s">
        <v>1969</v>
      </c>
      <c r="B952" s="4" t="s">
        <v>1970</v>
      </c>
      <c r="C952" s="4" t="s">
        <v>1967</v>
      </c>
      <c r="D952" s="4" t="s">
        <v>4374</v>
      </c>
      <c r="E952" s="4" t="s">
        <v>7577</v>
      </c>
      <c r="F952" s="4" t="s">
        <v>7577</v>
      </c>
      <c r="G952" s="4" t="s">
        <v>7577</v>
      </c>
      <c r="H952" s="4" t="s">
        <v>214</v>
      </c>
      <c r="I952" s="4" t="s">
        <v>8916</v>
      </c>
      <c r="J952" s="4" t="s">
        <v>7577</v>
      </c>
    </row>
    <row r="953" spans="1:10" x14ac:dyDescent="0.2">
      <c r="A953" s="4" t="s">
        <v>1971</v>
      </c>
      <c r="B953" s="4" t="s">
        <v>1972</v>
      </c>
      <c r="C953" s="4" t="s">
        <v>1967</v>
      </c>
      <c r="D953" s="4" t="s">
        <v>4374</v>
      </c>
      <c r="E953" s="4" t="s">
        <v>7577</v>
      </c>
      <c r="F953" s="4" t="s">
        <v>8096</v>
      </c>
      <c r="G953" s="4" t="s">
        <v>7577</v>
      </c>
      <c r="H953" s="4" t="s">
        <v>214</v>
      </c>
      <c r="I953" s="4" t="s">
        <v>8916</v>
      </c>
      <c r="J953" s="4" t="s">
        <v>7577</v>
      </c>
    </row>
    <row r="954" spans="1:10" x14ac:dyDescent="0.2">
      <c r="A954" s="4" t="s">
        <v>1973</v>
      </c>
      <c r="B954" s="4" t="s">
        <v>1974</v>
      </c>
      <c r="C954" s="4" t="s">
        <v>1967</v>
      </c>
      <c r="D954" s="4" t="s">
        <v>4374</v>
      </c>
      <c r="E954" s="4" t="s">
        <v>7577</v>
      </c>
      <c r="F954" s="4" t="s">
        <v>7577</v>
      </c>
      <c r="G954" s="4" t="s">
        <v>7577</v>
      </c>
      <c r="H954" s="4" t="s">
        <v>214</v>
      </c>
      <c r="I954" s="4" t="s">
        <v>8916</v>
      </c>
      <c r="J954" s="4" t="s">
        <v>7577</v>
      </c>
    </row>
    <row r="955" spans="1:10" x14ac:dyDescent="0.2">
      <c r="A955" s="4" t="s">
        <v>1975</v>
      </c>
      <c r="B955" s="4" t="s">
        <v>1976</v>
      </c>
      <c r="C955" s="4" t="s">
        <v>1967</v>
      </c>
      <c r="D955" s="4" t="s">
        <v>4374</v>
      </c>
      <c r="E955" s="4" t="s">
        <v>7577</v>
      </c>
      <c r="F955" s="4" t="s">
        <v>7577</v>
      </c>
      <c r="G955" s="4" t="s">
        <v>7577</v>
      </c>
      <c r="H955" s="4" t="s">
        <v>214</v>
      </c>
      <c r="I955" s="4" t="s">
        <v>8916</v>
      </c>
      <c r="J955" s="4" t="s">
        <v>7577</v>
      </c>
    </row>
    <row r="956" spans="1:10" x14ac:dyDescent="0.2">
      <c r="A956" s="4" t="s">
        <v>1977</v>
      </c>
      <c r="B956" s="4" t="s">
        <v>1978</v>
      </c>
      <c r="C956" s="4" t="s">
        <v>1967</v>
      </c>
      <c r="D956" s="4" t="s">
        <v>4374</v>
      </c>
      <c r="E956" s="4" t="s">
        <v>7577</v>
      </c>
      <c r="F956" s="4" t="s">
        <v>7577</v>
      </c>
      <c r="G956" s="4" t="s">
        <v>7577</v>
      </c>
      <c r="H956" s="4" t="s">
        <v>214</v>
      </c>
      <c r="I956" s="4" t="s">
        <v>8918</v>
      </c>
      <c r="J956" s="4" t="s">
        <v>7577</v>
      </c>
    </row>
    <row r="957" spans="1:10" x14ac:dyDescent="0.2">
      <c r="A957" s="4" t="s">
        <v>1979</v>
      </c>
      <c r="B957" s="4" t="s">
        <v>1980</v>
      </c>
      <c r="C957" s="4" t="s">
        <v>1945</v>
      </c>
      <c r="D957" s="4" t="s">
        <v>4035</v>
      </c>
      <c r="E957" s="4" t="s">
        <v>9211</v>
      </c>
      <c r="F957" s="4" t="s">
        <v>8097</v>
      </c>
      <c r="G957" s="4" t="s">
        <v>9212</v>
      </c>
      <c r="H957" s="4" t="s">
        <v>214</v>
      </c>
      <c r="I957" s="4" t="s">
        <v>8916</v>
      </c>
      <c r="J957" s="4" t="s">
        <v>7577</v>
      </c>
    </row>
    <row r="958" spans="1:10" x14ac:dyDescent="0.2">
      <c r="A958" s="4" t="s">
        <v>1981</v>
      </c>
      <c r="B958" s="4" t="s">
        <v>1982</v>
      </c>
      <c r="C958" s="4" t="s">
        <v>1979</v>
      </c>
      <c r="D958" s="4" t="s">
        <v>4374</v>
      </c>
      <c r="E958" s="4" t="s">
        <v>7577</v>
      </c>
      <c r="F958" s="4" t="s">
        <v>7577</v>
      </c>
      <c r="G958" s="4" t="s">
        <v>7577</v>
      </c>
      <c r="H958" s="4" t="s">
        <v>214</v>
      </c>
      <c r="I958" s="4" t="s">
        <v>8916</v>
      </c>
      <c r="J958" s="4" t="s">
        <v>7577</v>
      </c>
    </row>
    <row r="959" spans="1:10" x14ac:dyDescent="0.2">
      <c r="A959" s="4" t="s">
        <v>1983</v>
      </c>
      <c r="B959" s="4" t="s">
        <v>1984</v>
      </c>
      <c r="C959" s="4" t="s">
        <v>1979</v>
      </c>
      <c r="D959" s="4" t="s">
        <v>4374</v>
      </c>
      <c r="E959" s="4" t="s">
        <v>7577</v>
      </c>
      <c r="F959" s="4" t="s">
        <v>7577</v>
      </c>
      <c r="G959" s="4" t="s">
        <v>7577</v>
      </c>
      <c r="H959" s="4" t="s">
        <v>214</v>
      </c>
      <c r="I959" s="4" t="s">
        <v>8916</v>
      </c>
      <c r="J959" s="4" t="s">
        <v>7577</v>
      </c>
    </row>
    <row r="960" spans="1:10" x14ac:dyDescent="0.2">
      <c r="A960" s="4" t="s">
        <v>1985</v>
      </c>
      <c r="B960" s="4" t="s">
        <v>1986</v>
      </c>
      <c r="C960" s="4" t="s">
        <v>1979</v>
      </c>
      <c r="D960" s="4" t="s">
        <v>4374</v>
      </c>
      <c r="E960" s="4" t="s">
        <v>7577</v>
      </c>
      <c r="F960" s="4" t="s">
        <v>7577</v>
      </c>
      <c r="G960" s="4" t="s">
        <v>7577</v>
      </c>
      <c r="H960" s="4" t="s">
        <v>214</v>
      </c>
      <c r="I960" s="4" t="s">
        <v>8916</v>
      </c>
      <c r="J960" s="4" t="s">
        <v>7577</v>
      </c>
    </row>
    <row r="961" spans="1:10" x14ac:dyDescent="0.2">
      <c r="A961" s="4" t="s">
        <v>1987</v>
      </c>
      <c r="B961" s="4" t="s">
        <v>1988</v>
      </c>
      <c r="C961" s="4" t="s">
        <v>1979</v>
      </c>
      <c r="D961" s="4" t="s">
        <v>4374</v>
      </c>
      <c r="E961" s="4" t="s">
        <v>7577</v>
      </c>
      <c r="F961" s="4" t="s">
        <v>8098</v>
      </c>
      <c r="G961" s="4" t="s">
        <v>7577</v>
      </c>
      <c r="H961" s="4" t="s">
        <v>214</v>
      </c>
      <c r="I961" s="4" t="s">
        <v>8916</v>
      </c>
      <c r="J961" s="4" t="s">
        <v>7577</v>
      </c>
    </row>
    <row r="962" spans="1:10" x14ac:dyDescent="0.2">
      <c r="A962" s="4" t="s">
        <v>1989</v>
      </c>
      <c r="B962" s="4" t="s">
        <v>1990</v>
      </c>
      <c r="C962" s="4" t="s">
        <v>1979</v>
      </c>
      <c r="D962" s="4" t="s">
        <v>4374</v>
      </c>
      <c r="E962" s="4" t="s">
        <v>7577</v>
      </c>
      <c r="F962" s="4" t="s">
        <v>8099</v>
      </c>
      <c r="G962" s="4" t="s">
        <v>7577</v>
      </c>
      <c r="H962" s="4" t="s">
        <v>214</v>
      </c>
      <c r="I962" s="4" t="s">
        <v>8916</v>
      </c>
      <c r="J962" s="4" t="s">
        <v>7577</v>
      </c>
    </row>
    <row r="963" spans="1:10" x14ac:dyDescent="0.2">
      <c r="A963" s="4" t="s">
        <v>1991</v>
      </c>
      <c r="B963" s="4" t="s">
        <v>1992</v>
      </c>
      <c r="C963" s="4" t="s">
        <v>1979</v>
      </c>
      <c r="D963" s="4" t="s">
        <v>4374</v>
      </c>
      <c r="E963" s="4" t="s">
        <v>7577</v>
      </c>
      <c r="F963" s="4" t="s">
        <v>8100</v>
      </c>
      <c r="G963" s="4" t="s">
        <v>7577</v>
      </c>
      <c r="H963" s="4" t="s">
        <v>214</v>
      </c>
      <c r="I963" s="4" t="s">
        <v>8916</v>
      </c>
      <c r="J963" s="4" t="s">
        <v>7577</v>
      </c>
    </row>
    <row r="964" spans="1:10" x14ac:dyDescent="0.2">
      <c r="A964" s="4" t="s">
        <v>9213</v>
      </c>
      <c r="B964" s="4" t="s">
        <v>9214</v>
      </c>
      <c r="C964" s="4" t="s">
        <v>1979</v>
      </c>
      <c r="D964" s="4" t="s">
        <v>4374</v>
      </c>
      <c r="E964" s="4" t="s">
        <v>7577</v>
      </c>
      <c r="F964" s="4" t="s">
        <v>9215</v>
      </c>
      <c r="G964" s="4" t="s">
        <v>7577</v>
      </c>
      <c r="H964" s="4" t="s">
        <v>214</v>
      </c>
      <c r="I964" s="4" t="s">
        <v>8981</v>
      </c>
      <c r="J964" s="4" t="s">
        <v>7577</v>
      </c>
    </row>
    <row r="965" spans="1:10" x14ac:dyDescent="0.2">
      <c r="A965" s="4" t="s">
        <v>1993</v>
      </c>
      <c r="B965" s="4" t="s">
        <v>1994</v>
      </c>
      <c r="C965" s="4" t="s">
        <v>1979</v>
      </c>
      <c r="D965" s="4" t="s">
        <v>4374</v>
      </c>
      <c r="E965" s="4" t="s">
        <v>7577</v>
      </c>
      <c r="F965" s="4" t="s">
        <v>7577</v>
      </c>
      <c r="G965" s="4" t="s">
        <v>7577</v>
      </c>
      <c r="H965" s="4" t="s">
        <v>214</v>
      </c>
      <c r="I965" s="4" t="s">
        <v>8918</v>
      </c>
      <c r="J965" s="4" t="s">
        <v>7577</v>
      </c>
    </row>
    <row r="966" spans="1:10" x14ac:dyDescent="0.2">
      <c r="A966" s="4" t="s">
        <v>1995</v>
      </c>
      <c r="B966" s="4" t="s">
        <v>1996</v>
      </c>
      <c r="C966" s="4" t="s">
        <v>1945</v>
      </c>
      <c r="D966" s="4" t="s">
        <v>4035</v>
      </c>
      <c r="E966" s="4" t="s">
        <v>9216</v>
      </c>
      <c r="F966" s="4" t="s">
        <v>8101</v>
      </c>
      <c r="G966" s="4" t="s">
        <v>9217</v>
      </c>
      <c r="H966" s="4" t="s">
        <v>214</v>
      </c>
      <c r="I966" s="4" t="s">
        <v>8916</v>
      </c>
      <c r="J966" s="4" t="s">
        <v>7577</v>
      </c>
    </row>
    <row r="967" spans="1:10" x14ac:dyDescent="0.2">
      <c r="A967" s="4" t="s">
        <v>1997</v>
      </c>
      <c r="B967" s="4" t="s">
        <v>1998</v>
      </c>
      <c r="C967" s="4" t="s">
        <v>1995</v>
      </c>
      <c r="D967" s="4" t="s">
        <v>4374</v>
      </c>
      <c r="E967" s="4" t="s">
        <v>7577</v>
      </c>
      <c r="F967" s="4" t="s">
        <v>7577</v>
      </c>
      <c r="G967" s="4" t="s">
        <v>7577</v>
      </c>
      <c r="H967" s="4" t="s">
        <v>214</v>
      </c>
      <c r="I967" s="4" t="s">
        <v>8916</v>
      </c>
      <c r="J967" s="4" t="s">
        <v>7577</v>
      </c>
    </row>
    <row r="968" spans="1:10" x14ac:dyDescent="0.2">
      <c r="A968" s="4" t="s">
        <v>1999</v>
      </c>
      <c r="B968" s="4" t="s">
        <v>2000</v>
      </c>
      <c r="C968" s="4" t="s">
        <v>1995</v>
      </c>
      <c r="D968" s="4" t="s">
        <v>4374</v>
      </c>
      <c r="E968" s="4" t="s">
        <v>7577</v>
      </c>
      <c r="F968" s="4" t="s">
        <v>7577</v>
      </c>
      <c r="G968" s="4" t="s">
        <v>7577</v>
      </c>
      <c r="H968" s="4" t="s">
        <v>214</v>
      </c>
      <c r="I968" s="4" t="s">
        <v>9064</v>
      </c>
      <c r="J968" s="4" t="s">
        <v>7577</v>
      </c>
    </row>
    <row r="969" spans="1:10" x14ac:dyDescent="0.2">
      <c r="A969" s="4" t="s">
        <v>2001</v>
      </c>
      <c r="B969" s="4" t="s">
        <v>2002</v>
      </c>
      <c r="C969" s="4" t="s">
        <v>1995</v>
      </c>
      <c r="D969" s="4" t="s">
        <v>4374</v>
      </c>
      <c r="E969" s="4" t="s">
        <v>7577</v>
      </c>
      <c r="F969" s="4" t="s">
        <v>7577</v>
      </c>
      <c r="G969" s="4" t="s">
        <v>7577</v>
      </c>
      <c r="H969" s="4" t="s">
        <v>214</v>
      </c>
      <c r="I969" s="4" t="s">
        <v>8918</v>
      </c>
      <c r="J969" s="4" t="s">
        <v>7577</v>
      </c>
    </row>
    <row r="970" spans="1:10" x14ac:dyDescent="0.2">
      <c r="A970" s="4" t="s">
        <v>2003</v>
      </c>
      <c r="B970" s="4" t="s">
        <v>2004</v>
      </c>
      <c r="C970" s="4" t="s">
        <v>1945</v>
      </c>
      <c r="D970" s="4" t="s">
        <v>4035</v>
      </c>
      <c r="E970" s="4" t="s">
        <v>9218</v>
      </c>
      <c r="F970" s="4" t="s">
        <v>8102</v>
      </c>
      <c r="G970" s="4" t="s">
        <v>7577</v>
      </c>
      <c r="H970" s="4" t="s">
        <v>214</v>
      </c>
      <c r="I970" s="4" t="s">
        <v>8916</v>
      </c>
      <c r="J970" s="4" t="s">
        <v>7577</v>
      </c>
    </row>
    <row r="971" spans="1:10" x14ac:dyDescent="0.2">
      <c r="A971" s="4" t="s">
        <v>2005</v>
      </c>
      <c r="B971" s="4" t="s">
        <v>2006</v>
      </c>
      <c r="C971" s="4" t="s">
        <v>2003</v>
      </c>
      <c r="D971" s="4" t="s">
        <v>4374</v>
      </c>
      <c r="E971" s="4" t="s">
        <v>7577</v>
      </c>
      <c r="F971" s="4" t="s">
        <v>7577</v>
      </c>
      <c r="G971" s="4" t="s">
        <v>7577</v>
      </c>
      <c r="H971" s="4" t="s">
        <v>214</v>
      </c>
      <c r="I971" s="4" t="s">
        <v>8916</v>
      </c>
      <c r="J971" s="4" t="s">
        <v>7577</v>
      </c>
    </row>
    <row r="972" spans="1:10" x14ac:dyDescent="0.2">
      <c r="A972" s="4" t="s">
        <v>2007</v>
      </c>
      <c r="B972" s="4" t="s">
        <v>2008</v>
      </c>
      <c r="C972" s="4" t="s">
        <v>2003</v>
      </c>
      <c r="D972" s="4" t="s">
        <v>4374</v>
      </c>
      <c r="E972" s="4" t="s">
        <v>7577</v>
      </c>
      <c r="F972" s="4" t="s">
        <v>7577</v>
      </c>
      <c r="G972" s="4" t="s">
        <v>7577</v>
      </c>
      <c r="H972" s="4" t="s">
        <v>214</v>
      </c>
      <c r="I972" s="4" t="s">
        <v>8916</v>
      </c>
      <c r="J972" s="4" t="s">
        <v>7577</v>
      </c>
    </row>
    <row r="973" spans="1:10" x14ac:dyDescent="0.2">
      <c r="A973" s="4" t="s">
        <v>2009</v>
      </c>
      <c r="B973" s="4" t="s">
        <v>2010</v>
      </c>
      <c r="C973" s="4" t="s">
        <v>2003</v>
      </c>
      <c r="D973" s="4" t="s">
        <v>4374</v>
      </c>
      <c r="E973" s="4" t="s">
        <v>7577</v>
      </c>
      <c r="F973" s="4" t="s">
        <v>7577</v>
      </c>
      <c r="G973" s="4" t="s">
        <v>7577</v>
      </c>
      <c r="H973" s="4" t="s">
        <v>214</v>
      </c>
      <c r="I973" s="4" t="s">
        <v>8916</v>
      </c>
      <c r="J973" s="4" t="s">
        <v>7577</v>
      </c>
    </row>
    <row r="974" spans="1:10" x14ac:dyDescent="0.2">
      <c r="A974" s="4" t="s">
        <v>2011</v>
      </c>
      <c r="B974" s="4" t="s">
        <v>2012</v>
      </c>
      <c r="C974" s="4" t="s">
        <v>2003</v>
      </c>
      <c r="D974" s="4" t="s">
        <v>4374</v>
      </c>
      <c r="E974" s="4" t="s">
        <v>7577</v>
      </c>
      <c r="F974" s="4" t="s">
        <v>7577</v>
      </c>
      <c r="G974" s="4" t="s">
        <v>7577</v>
      </c>
      <c r="H974" s="4" t="s">
        <v>214</v>
      </c>
      <c r="I974" s="4" t="s">
        <v>9064</v>
      </c>
      <c r="J974" s="4" t="s">
        <v>7577</v>
      </c>
    </row>
    <row r="975" spans="1:10" x14ac:dyDescent="0.2">
      <c r="A975" s="4" t="s">
        <v>2013</v>
      </c>
      <c r="B975" s="4" t="s">
        <v>2014</v>
      </c>
      <c r="C975" s="4" t="s">
        <v>2003</v>
      </c>
      <c r="D975" s="4" t="s">
        <v>4374</v>
      </c>
      <c r="E975" s="4" t="s">
        <v>7577</v>
      </c>
      <c r="F975" s="4" t="s">
        <v>7577</v>
      </c>
      <c r="G975" s="4" t="s">
        <v>7577</v>
      </c>
      <c r="H975" s="4" t="s">
        <v>214</v>
      </c>
      <c r="I975" s="4" t="s">
        <v>8918</v>
      </c>
      <c r="J975" s="4" t="s">
        <v>7577</v>
      </c>
    </row>
    <row r="976" spans="1:10" x14ac:dyDescent="0.2">
      <c r="A976" s="4" t="s">
        <v>2015</v>
      </c>
      <c r="B976" s="4" t="s">
        <v>2016</v>
      </c>
      <c r="C976" s="4" t="s">
        <v>1944</v>
      </c>
      <c r="D976" s="4" t="s">
        <v>2652</v>
      </c>
      <c r="E976" s="4" t="s">
        <v>7626</v>
      </c>
      <c r="F976" s="4" t="s">
        <v>9219</v>
      </c>
      <c r="G976" s="4" t="s">
        <v>7577</v>
      </c>
      <c r="H976" s="4" t="s">
        <v>214</v>
      </c>
      <c r="I976" s="4" t="s">
        <v>8916</v>
      </c>
      <c r="J976" s="4" t="s">
        <v>7577</v>
      </c>
    </row>
    <row r="977" spans="1:10" x14ac:dyDescent="0.2">
      <c r="A977" s="4" t="s">
        <v>2017</v>
      </c>
      <c r="B977" s="4" t="s">
        <v>2018</v>
      </c>
      <c r="C977" s="4" t="s">
        <v>2015</v>
      </c>
      <c r="D977" s="4" t="s">
        <v>4035</v>
      </c>
      <c r="E977" s="4" t="s">
        <v>9220</v>
      </c>
      <c r="F977" s="4" t="s">
        <v>8103</v>
      </c>
      <c r="G977" s="4" t="s">
        <v>9221</v>
      </c>
      <c r="H977" s="4" t="s">
        <v>214</v>
      </c>
      <c r="I977" s="4" t="s">
        <v>8916</v>
      </c>
      <c r="J977" s="4" t="s">
        <v>7577</v>
      </c>
    </row>
    <row r="978" spans="1:10" x14ac:dyDescent="0.2">
      <c r="A978" s="4" t="s">
        <v>2019</v>
      </c>
      <c r="B978" s="4" t="s">
        <v>2020</v>
      </c>
      <c r="C978" s="4" t="s">
        <v>2017</v>
      </c>
      <c r="D978" s="4" t="s">
        <v>4374</v>
      </c>
      <c r="E978" s="4" t="s">
        <v>7577</v>
      </c>
      <c r="F978" s="4" t="s">
        <v>7577</v>
      </c>
      <c r="G978" s="4" t="s">
        <v>7577</v>
      </c>
      <c r="H978" s="4" t="s">
        <v>214</v>
      </c>
      <c r="I978" s="4" t="s">
        <v>8916</v>
      </c>
      <c r="J978" s="4" t="s">
        <v>7577</v>
      </c>
    </row>
    <row r="979" spans="1:10" x14ac:dyDescent="0.2">
      <c r="A979" s="4" t="s">
        <v>2021</v>
      </c>
      <c r="B979" s="4" t="s">
        <v>2022</v>
      </c>
      <c r="C979" s="4" t="s">
        <v>2017</v>
      </c>
      <c r="D979" s="4" t="s">
        <v>4374</v>
      </c>
      <c r="E979" s="4" t="s">
        <v>7577</v>
      </c>
      <c r="F979" s="4" t="s">
        <v>8104</v>
      </c>
      <c r="G979" s="4" t="s">
        <v>7577</v>
      </c>
      <c r="H979" s="4" t="s">
        <v>214</v>
      </c>
      <c r="I979" s="4" t="s">
        <v>8916</v>
      </c>
      <c r="J979" s="4" t="s">
        <v>7577</v>
      </c>
    </row>
    <row r="980" spans="1:10" x14ac:dyDescent="0.2">
      <c r="A980" s="4" t="s">
        <v>2023</v>
      </c>
      <c r="B980" s="4" t="s">
        <v>2024</v>
      </c>
      <c r="C980" s="4" t="s">
        <v>2017</v>
      </c>
      <c r="D980" s="4" t="s">
        <v>4374</v>
      </c>
      <c r="E980" s="4" t="s">
        <v>7577</v>
      </c>
      <c r="F980" s="4" t="s">
        <v>7577</v>
      </c>
      <c r="G980" s="4" t="s">
        <v>7577</v>
      </c>
      <c r="H980" s="4" t="s">
        <v>214</v>
      </c>
      <c r="I980" s="4" t="s">
        <v>8916</v>
      </c>
      <c r="J980" s="4" t="s">
        <v>7577</v>
      </c>
    </row>
    <row r="981" spans="1:10" x14ac:dyDescent="0.2">
      <c r="A981" s="4" t="s">
        <v>2025</v>
      </c>
      <c r="B981" s="4" t="s">
        <v>2026</v>
      </c>
      <c r="C981" s="4" t="s">
        <v>2017</v>
      </c>
      <c r="D981" s="4" t="s">
        <v>4374</v>
      </c>
      <c r="E981" s="4" t="s">
        <v>7577</v>
      </c>
      <c r="F981" s="4" t="s">
        <v>7577</v>
      </c>
      <c r="G981" s="4" t="s">
        <v>7577</v>
      </c>
      <c r="H981" s="4" t="s">
        <v>214</v>
      </c>
      <c r="I981" s="4" t="s">
        <v>8916</v>
      </c>
      <c r="J981" s="4" t="s">
        <v>7577</v>
      </c>
    </row>
    <row r="982" spans="1:10" x14ac:dyDescent="0.2">
      <c r="A982" s="4" t="s">
        <v>2027</v>
      </c>
      <c r="B982" s="4" t="s">
        <v>2028</v>
      </c>
      <c r="C982" s="4" t="s">
        <v>2017</v>
      </c>
      <c r="D982" s="4" t="s">
        <v>4374</v>
      </c>
      <c r="E982" s="4" t="s">
        <v>7577</v>
      </c>
      <c r="F982" s="4" t="s">
        <v>7577</v>
      </c>
      <c r="G982" s="4" t="s">
        <v>7577</v>
      </c>
      <c r="H982" s="4" t="s">
        <v>214</v>
      </c>
      <c r="I982" s="4" t="s">
        <v>8917</v>
      </c>
      <c r="J982" s="4" t="s">
        <v>7577</v>
      </c>
    </row>
    <row r="983" spans="1:10" x14ac:dyDescent="0.2">
      <c r="A983" s="4" t="s">
        <v>2029</v>
      </c>
      <c r="B983" s="4" t="s">
        <v>2030</v>
      </c>
      <c r="C983" s="4" t="s">
        <v>2017</v>
      </c>
      <c r="D983" s="4" t="s">
        <v>4374</v>
      </c>
      <c r="E983" s="4" t="s">
        <v>7577</v>
      </c>
      <c r="F983" s="4" t="s">
        <v>7577</v>
      </c>
      <c r="G983" s="4" t="s">
        <v>7577</v>
      </c>
      <c r="H983" s="4" t="s">
        <v>214</v>
      </c>
      <c r="I983" s="4" t="s">
        <v>8918</v>
      </c>
      <c r="J983" s="4" t="s">
        <v>7577</v>
      </c>
    </row>
    <row r="984" spans="1:10" x14ac:dyDescent="0.2">
      <c r="A984" s="4" t="s">
        <v>2031</v>
      </c>
      <c r="B984" s="4" t="s">
        <v>2032</v>
      </c>
      <c r="C984" s="4" t="s">
        <v>2015</v>
      </c>
      <c r="D984" s="4" t="s">
        <v>4035</v>
      </c>
      <c r="E984" s="4" t="s">
        <v>9222</v>
      </c>
      <c r="F984" s="4" t="s">
        <v>8105</v>
      </c>
      <c r="G984" s="4" t="s">
        <v>9223</v>
      </c>
      <c r="H984" s="4" t="s">
        <v>214</v>
      </c>
      <c r="I984" s="4" t="s">
        <v>8916</v>
      </c>
      <c r="J984" s="4" t="s">
        <v>7577</v>
      </c>
    </row>
    <row r="985" spans="1:10" x14ac:dyDescent="0.2">
      <c r="A985" s="4" t="s">
        <v>2033</v>
      </c>
      <c r="B985" s="4" t="s">
        <v>2034</v>
      </c>
      <c r="C985" s="4" t="s">
        <v>2031</v>
      </c>
      <c r="D985" s="4" t="s">
        <v>4374</v>
      </c>
      <c r="E985" s="4" t="s">
        <v>7577</v>
      </c>
      <c r="F985" s="4" t="s">
        <v>8106</v>
      </c>
      <c r="G985" s="4" t="s">
        <v>7577</v>
      </c>
      <c r="H985" s="4" t="s">
        <v>214</v>
      </c>
      <c r="I985" s="4" t="s">
        <v>8916</v>
      </c>
      <c r="J985" s="4" t="s">
        <v>7577</v>
      </c>
    </row>
    <row r="986" spans="1:10" x14ac:dyDescent="0.2">
      <c r="A986" s="4" t="s">
        <v>2035</v>
      </c>
      <c r="B986" s="4" t="s">
        <v>2036</v>
      </c>
      <c r="C986" s="4" t="s">
        <v>2031</v>
      </c>
      <c r="D986" s="4" t="s">
        <v>4374</v>
      </c>
      <c r="E986" s="4" t="s">
        <v>7577</v>
      </c>
      <c r="F986" s="4" t="s">
        <v>8107</v>
      </c>
      <c r="G986" s="4" t="s">
        <v>7577</v>
      </c>
      <c r="H986" s="4" t="s">
        <v>214</v>
      </c>
      <c r="I986" s="4" t="s">
        <v>8916</v>
      </c>
      <c r="J986" s="4" t="s">
        <v>7577</v>
      </c>
    </row>
    <row r="987" spans="1:10" x14ac:dyDescent="0.2">
      <c r="A987" s="4" t="s">
        <v>2037</v>
      </c>
      <c r="B987" s="4" t="s">
        <v>2038</v>
      </c>
      <c r="C987" s="4" t="s">
        <v>2031</v>
      </c>
      <c r="D987" s="4" t="s">
        <v>4374</v>
      </c>
      <c r="E987" s="4" t="s">
        <v>7577</v>
      </c>
      <c r="F987" s="4" t="s">
        <v>7577</v>
      </c>
      <c r="G987" s="4" t="s">
        <v>7577</v>
      </c>
      <c r="H987" s="4" t="s">
        <v>214</v>
      </c>
      <c r="I987" s="4" t="s">
        <v>8918</v>
      </c>
      <c r="J987" s="4" t="s">
        <v>7577</v>
      </c>
    </row>
    <row r="988" spans="1:10" x14ac:dyDescent="0.2">
      <c r="A988" s="4" t="s">
        <v>2039</v>
      </c>
      <c r="B988" s="4" t="s">
        <v>2040</v>
      </c>
      <c r="C988" s="4" t="s">
        <v>2015</v>
      </c>
      <c r="D988" s="4" t="s">
        <v>4035</v>
      </c>
      <c r="E988" s="4" t="s">
        <v>9224</v>
      </c>
      <c r="F988" s="4" t="s">
        <v>8108</v>
      </c>
      <c r="G988" s="4" t="s">
        <v>9225</v>
      </c>
      <c r="H988" s="4" t="s">
        <v>214</v>
      </c>
      <c r="I988" s="4" t="s">
        <v>8916</v>
      </c>
      <c r="J988" s="4" t="s">
        <v>7577</v>
      </c>
    </row>
    <row r="989" spans="1:10" x14ac:dyDescent="0.2">
      <c r="A989" s="4" t="s">
        <v>2041</v>
      </c>
      <c r="B989" s="4" t="s">
        <v>2042</v>
      </c>
      <c r="C989" s="4" t="s">
        <v>2039</v>
      </c>
      <c r="D989" s="4" t="s">
        <v>4374</v>
      </c>
      <c r="E989" s="4" t="s">
        <v>7577</v>
      </c>
      <c r="F989" s="4" t="s">
        <v>7577</v>
      </c>
      <c r="G989" s="4" t="s">
        <v>7577</v>
      </c>
      <c r="H989" s="4" t="s">
        <v>214</v>
      </c>
      <c r="I989" s="4" t="s">
        <v>8916</v>
      </c>
      <c r="J989" s="4" t="s">
        <v>7577</v>
      </c>
    </row>
    <row r="990" spans="1:10" x14ac:dyDescent="0.2">
      <c r="A990" s="4" t="s">
        <v>2043</v>
      </c>
      <c r="B990" s="4" t="s">
        <v>2044</v>
      </c>
      <c r="C990" s="4" t="s">
        <v>2039</v>
      </c>
      <c r="D990" s="4" t="s">
        <v>4374</v>
      </c>
      <c r="E990" s="4" t="s">
        <v>7577</v>
      </c>
      <c r="F990" s="4" t="s">
        <v>7577</v>
      </c>
      <c r="G990" s="4" t="s">
        <v>7577</v>
      </c>
      <c r="H990" s="4" t="s">
        <v>214</v>
      </c>
      <c r="I990" s="4" t="s">
        <v>8916</v>
      </c>
      <c r="J990" s="4" t="s">
        <v>7577</v>
      </c>
    </row>
    <row r="991" spans="1:10" x14ac:dyDescent="0.2">
      <c r="A991" s="4" t="s">
        <v>2045</v>
      </c>
      <c r="B991" s="4" t="s">
        <v>2046</v>
      </c>
      <c r="C991" s="4" t="s">
        <v>2039</v>
      </c>
      <c r="D991" s="4" t="s">
        <v>4374</v>
      </c>
      <c r="E991" s="4" t="s">
        <v>7577</v>
      </c>
      <c r="F991" s="4" t="s">
        <v>7577</v>
      </c>
      <c r="G991" s="4" t="s">
        <v>7577</v>
      </c>
      <c r="H991" s="4" t="s">
        <v>214</v>
      </c>
      <c r="I991" s="4" t="s">
        <v>8918</v>
      </c>
      <c r="J991" s="4" t="s">
        <v>7577</v>
      </c>
    </row>
    <row r="992" spans="1:10" x14ac:dyDescent="0.2">
      <c r="A992" s="4" t="s">
        <v>2047</v>
      </c>
      <c r="B992" s="4" t="s">
        <v>2048</v>
      </c>
      <c r="C992" s="4" t="s">
        <v>2015</v>
      </c>
      <c r="D992" s="4" t="s">
        <v>4035</v>
      </c>
      <c r="E992" s="4" t="s">
        <v>9226</v>
      </c>
      <c r="F992" s="4" t="s">
        <v>8109</v>
      </c>
      <c r="G992" s="4" t="s">
        <v>7577</v>
      </c>
      <c r="H992" s="4" t="s">
        <v>214</v>
      </c>
      <c r="I992" s="4" t="s">
        <v>8916</v>
      </c>
      <c r="J992" s="4" t="s">
        <v>7577</v>
      </c>
    </row>
    <row r="993" spans="1:10" x14ac:dyDescent="0.2">
      <c r="A993" s="4" t="s">
        <v>2049</v>
      </c>
      <c r="B993" s="4" t="s">
        <v>2050</v>
      </c>
      <c r="C993" s="4" t="s">
        <v>2047</v>
      </c>
      <c r="D993" s="4" t="s">
        <v>4374</v>
      </c>
      <c r="E993" s="4" t="s">
        <v>7577</v>
      </c>
      <c r="F993" s="4" t="s">
        <v>7577</v>
      </c>
      <c r="G993" s="4" t="s">
        <v>7577</v>
      </c>
      <c r="H993" s="4" t="s">
        <v>214</v>
      </c>
      <c r="I993" s="4" t="s">
        <v>8916</v>
      </c>
      <c r="J993" s="4" t="s">
        <v>7577</v>
      </c>
    </row>
    <row r="994" spans="1:10" x14ac:dyDescent="0.2">
      <c r="A994" s="4" t="s">
        <v>2051</v>
      </c>
      <c r="B994" s="4" t="s">
        <v>2052</v>
      </c>
      <c r="C994" s="4" t="s">
        <v>2047</v>
      </c>
      <c r="D994" s="4" t="s">
        <v>4374</v>
      </c>
      <c r="E994" s="4" t="s">
        <v>7577</v>
      </c>
      <c r="F994" s="4" t="s">
        <v>9227</v>
      </c>
      <c r="G994" s="4" t="s">
        <v>7577</v>
      </c>
      <c r="H994" s="4" t="s">
        <v>214</v>
      </c>
      <c r="I994" s="4" t="s">
        <v>8916</v>
      </c>
      <c r="J994" s="4" t="s">
        <v>7577</v>
      </c>
    </row>
    <row r="995" spans="1:10" x14ac:dyDescent="0.2">
      <c r="A995" s="4" t="s">
        <v>2053</v>
      </c>
      <c r="B995" s="4" t="s">
        <v>2054</v>
      </c>
      <c r="C995" s="4" t="s">
        <v>2047</v>
      </c>
      <c r="D995" s="4" t="s">
        <v>4374</v>
      </c>
      <c r="E995" s="4" t="s">
        <v>7577</v>
      </c>
      <c r="F995" s="4" t="s">
        <v>7577</v>
      </c>
      <c r="G995" s="4" t="s">
        <v>7577</v>
      </c>
      <c r="H995" s="4" t="s">
        <v>214</v>
      </c>
      <c r="I995" s="4" t="s">
        <v>8917</v>
      </c>
      <c r="J995" s="4" t="s">
        <v>7577</v>
      </c>
    </row>
    <row r="996" spans="1:10" x14ac:dyDescent="0.2">
      <c r="A996" s="4" t="s">
        <v>2055</v>
      </c>
      <c r="B996" s="4" t="s">
        <v>2056</v>
      </c>
      <c r="C996" s="4" t="s">
        <v>2047</v>
      </c>
      <c r="D996" s="4" t="s">
        <v>4374</v>
      </c>
      <c r="E996" s="4" t="s">
        <v>7577</v>
      </c>
      <c r="F996" s="4" t="s">
        <v>7577</v>
      </c>
      <c r="G996" s="4" t="s">
        <v>7577</v>
      </c>
      <c r="H996" s="4" t="s">
        <v>214</v>
      </c>
      <c r="I996" s="4" t="s">
        <v>8918</v>
      </c>
      <c r="J996" s="4" t="s">
        <v>7577</v>
      </c>
    </row>
    <row r="997" spans="1:10" x14ac:dyDescent="0.2">
      <c r="A997" s="4" t="s">
        <v>2057</v>
      </c>
      <c r="B997" s="4" t="s">
        <v>2058</v>
      </c>
      <c r="C997" s="4" t="s">
        <v>855</v>
      </c>
      <c r="D997" s="4" t="s">
        <v>855</v>
      </c>
      <c r="E997" s="4" t="s">
        <v>7627</v>
      </c>
      <c r="F997" s="4" t="s">
        <v>9228</v>
      </c>
      <c r="G997" s="4" t="s">
        <v>7577</v>
      </c>
      <c r="H997" s="4" t="s">
        <v>214</v>
      </c>
      <c r="I997" s="4" t="s">
        <v>8916</v>
      </c>
      <c r="J997" s="4" t="s">
        <v>7577</v>
      </c>
    </row>
    <row r="998" spans="1:10" x14ac:dyDescent="0.2">
      <c r="A998" s="4" t="s">
        <v>2059</v>
      </c>
      <c r="B998" s="4" t="s">
        <v>2060</v>
      </c>
      <c r="C998" s="4" t="s">
        <v>2057</v>
      </c>
      <c r="D998" s="4" t="s">
        <v>2652</v>
      </c>
      <c r="E998" s="4" t="s">
        <v>7628</v>
      </c>
      <c r="F998" s="4" t="s">
        <v>9229</v>
      </c>
      <c r="G998" s="4" t="s">
        <v>7577</v>
      </c>
      <c r="H998" s="4" t="s">
        <v>214</v>
      </c>
      <c r="I998" s="4" t="s">
        <v>8916</v>
      </c>
      <c r="J998" s="4" t="s">
        <v>7577</v>
      </c>
    </row>
    <row r="999" spans="1:10" x14ac:dyDescent="0.2">
      <c r="A999" s="4" t="s">
        <v>2061</v>
      </c>
      <c r="B999" s="4" t="s">
        <v>2062</v>
      </c>
      <c r="C999" s="4" t="s">
        <v>2059</v>
      </c>
      <c r="D999" s="4" t="s">
        <v>4035</v>
      </c>
      <c r="E999" s="4" t="s">
        <v>9230</v>
      </c>
      <c r="F999" s="4" t="s">
        <v>8110</v>
      </c>
      <c r="G999" s="4" t="s">
        <v>9231</v>
      </c>
      <c r="H999" s="4" t="s">
        <v>214</v>
      </c>
      <c r="I999" s="4" t="s">
        <v>8916</v>
      </c>
      <c r="J999" s="4" t="s">
        <v>7577</v>
      </c>
    </row>
    <row r="1000" spans="1:10" x14ac:dyDescent="0.2">
      <c r="A1000" s="4" t="s">
        <v>2063</v>
      </c>
      <c r="B1000" s="4" t="s">
        <v>2064</v>
      </c>
      <c r="C1000" s="4" t="s">
        <v>2061</v>
      </c>
      <c r="D1000" s="4" t="s">
        <v>4374</v>
      </c>
      <c r="E1000" s="4" t="s">
        <v>7577</v>
      </c>
      <c r="F1000" s="4" t="s">
        <v>7577</v>
      </c>
      <c r="G1000" s="4" t="s">
        <v>7577</v>
      </c>
      <c r="H1000" s="4" t="s">
        <v>214</v>
      </c>
      <c r="I1000" s="4" t="s">
        <v>8916</v>
      </c>
      <c r="J1000" s="4" t="s">
        <v>7577</v>
      </c>
    </row>
    <row r="1001" spans="1:10" x14ac:dyDescent="0.2">
      <c r="A1001" s="4" t="s">
        <v>2065</v>
      </c>
      <c r="B1001" s="4" t="s">
        <v>2066</v>
      </c>
      <c r="C1001" s="4" t="s">
        <v>2061</v>
      </c>
      <c r="D1001" s="4" t="s">
        <v>4374</v>
      </c>
      <c r="E1001" s="4" t="s">
        <v>7577</v>
      </c>
      <c r="F1001" s="4" t="s">
        <v>7577</v>
      </c>
      <c r="G1001" s="4" t="s">
        <v>7577</v>
      </c>
      <c r="H1001" s="4" t="s">
        <v>214</v>
      </c>
      <c r="I1001" s="4" t="s">
        <v>8917</v>
      </c>
      <c r="J1001" s="4" t="s">
        <v>7577</v>
      </c>
    </row>
    <row r="1002" spans="1:10" x14ac:dyDescent="0.2">
      <c r="A1002" s="4" t="s">
        <v>2067</v>
      </c>
      <c r="B1002" s="4" t="s">
        <v>2068</v>
      </c>
      <c r="C1002" s="4" t="s">
        <v>2061</v>
      </c>
      <c r="D1002" s="4" t="s">
        <v>4374</v>
      </c>
      <c r="E1002" s="4" t="s">
        <v>7577</v>
      </c>
      <c r="F1002" s="4" t="s">
        <v>7577</v>
      </c>
      <c r="G1002" s="4" t="s">
        <v>7577</v>
      </c>
      <c r="H1002" s="4" t="s">
        <v>214</v>
      </c>
      <c r="I1002" s="4" t="s">
        <v>8917</v>
      </c>
      <c r="J1002" s="4" t="s">
        <v>7577</v>
      </c>
    </row>
    <row r="1003" spans="1:10" x14ac:dyDescent="0.2">
      <c r="A1003" s="4" t="s">
        <v>2069</v>
      </c>
      <c r="B1003" s="4" t="s">
        <v>2070</v>
      </c>
      <c r="C1003" s="4" t="s">
        <v>2061</v>
      </c>
      <c r="D1003" s="4" t="s">
        <v>4374</v>
      </c>
      <c r="E1003" s="4" t="s">
        <v>7577</v>
      </c>
      <c r="F1003" s="4" t="s">
        <v>7577</v>
      </c>
      <c r="G1003" s="4" t="s">
        <v>7577</v>
      </c>
      <c r="H1003" s="4" t="s">
        <v>214</v>
      </c>
      <c r="I1003" s="4" t="s">
        <v>8917</v>
      </c>
      <c r="J1003" s="4" t="s">
        <v>7577</v>
      </c>
    </row>
    <row r="1004" spans="1:10" x14ac:dyDescent="0.2">
      <c r="A1004" s="4" t="s">
        <v>2071</v>
      </c>
      <c r="B1004" s="4" t="s">
        <v>2072</v>
      </c>
      <c r="C1004" s="4" t="s">
        <v>2061</v>
      </c>
      <c r="D1004" s="4" t="s">
        <v>4374</v>
      </c>
      <c r="E1004" s="4" t="s">
        <v>7577</v>
      </c>
      <c r="F1004" s="4" t="s">
        <v>7577</v>
      </c>
      <c r="G1004" s="4" t="s">
        <v>7577</v>
      </c>
      <c r="H1004" s="4" t="s">
        <v>214</v>
      </c>
      <c r="I1004" s="4" t="s">
        <v>8917</v>
      </c>
      <c r="J1004" s="4" t="s">
        <v>7577</v>
      </c>
    </row>
    <row r="1005" spans="1:10" x14ac:dyDescent="0.2">
      <c r="A1005" s="4" t="s">
        <v>2073</v>
      </c>
      <c r="B1005" s="4" t="s">
        <v>2074</v>
      </c>
      <c r="C1005" s="4" t="s">
        <v>2061</v>
      </c>
      <c r="D1005" s="4" t="s">
        <v>4374</v>
      </c>
      <c r="E1005" s="4" t="s">
        <v>7577</v>
      </c>
      <c r="F1005" s="4" t="s">
        <v>7577</v>
      </c>
      <c r="G1005" s="4" t="s">
        <v>7577</v>
      </c>
      <c r="H1005" s="4" t="s">
        <v>214</v>
      </c>
      <c r="I1005" s="4" t="s">
        <v>8917</v>
      </c>
      <c r="J1005" s="4" t="s">
        <v>7577</v>
      </c>
    </row>
    <row r="1006" spans="1:10" x14ac:dyDescent="0.2">
      <c r="A1006" s="4" t="s">
        <v>2075</v>
      </c>
      <c r="B1006" s="4" t="s">
        <v>2076</v>
      </c>
      <c r="C1006" s="4" t="s">
        <v>2061</v>
      </c>
      <c r="D1006" s="4" t="s">
        <v>4374</v>
      </c>
      <c r="E1006" s="4" t="s">
        <v>7577</v>
      </c>
      <c r="F1006" s="4" t="s">
        <v>7577</v>
      </c>
      <c r="G1006" s="4" t="s">
        <v>7577</v>
      </c>
      <c r="H1006" s="4" t="s">
        <v>214</v>
      </c>
      <c r="I1006" s="4" t="s">
        <v>8917</v>
      </c>
      <c r="J1006" s="4" t="s">
        <v>7577</v>
      </c>
    </row>
    <row r="1007" spans="1:10" x14ac:dyDescent="0.2">
      <c r="A1007" s="4" t="s">
        <v>2077</v>
      </c>
      <c r="B1007" s="4" t="s">
        <v>2078</v>
      </c>
      <c r="C1007" s="4" t="s">
        <v>2061</v>
      </c>
      <c r="D1007" s="4" t="s">
        <v>4374</v>
      </c>
      <c r="E1007" s="4" t="s">
        <v>7577</v>
      </c>
      <c r="F1007" s="4" t="s">
        <v>7577</v>
      </c>
      <c r="G1007" s="4" t="s">
        <v>7577</v>
      </c>
      <c r="H1007" s="4" t="s">
        <v>214</v>
      </c>
      <c r="I1007" s="4" t="s">
        <v>8917</v>
      </c>
      <c r="J1007" s="4" t="s">
        <v>7577</v>
      </c>
    </row>
    <row r="1008" spans="1:10" x14ac:dyDescent="0.2">
      <c r="A1008" s="4" t="s">
        <v>2079</v>
      </c>
      <c r="B1008" s="4" t="s">
        <v>2080</v>
      </c>
      <c r="C1008" s="4" t="s">
        <v>2061</v>
      </c>
      <c r="D1008" s="4" t="s">
        <v>4374</v>
      </c>
      <c r="E1008" s="4" t="s">
        <v>7577</v>
      </c>
      <c r="F1008" s="4" t="s">
        <v>7577</v>
      </c>
      <c r="G1008" s="4" t="s">
        <v>7577</v>
      </c>
      <c r="H1008" s="4" t="s">
        <v>214</v>
      </c>
      <c r="I1008" s="4" t="s">
        <v>8917</v>
      </c>
      <c r="J1008" s="4" t="s">
        <v>7577</v>
      </c>
    </row>
    <row r="1009" spans="1:10" x14ac:dyDescent="0.2">
      <c r="A1009" s="4" t="s">
        <v>2081</v>
      </c>
      <c r="B1009" s="4" t="s">
        <v>2082</v>
      </c>
      <c r="C1009" s="4" t="s">
        <v>2061</v>
      </c>
      <c r="D1009" s="4" t="s">
        <v>4374</v>
      </c>
      <c r="E1009" s="4" t="s">
        <v>7577</v>
      </c>
      <c r="F1009" s="4" t="s">
        <v>8111</v>
      </c>
      <c r="G1009" s="4" t="s">
        <v>7577</v>
      </c>
      <c r="H1009" s="4" t="s">
        <v>214</v>
      </c>
      <c r="I1009" s="4" t="s">
        <v>8917</v>
      </c>
      <c r="J1009" s="4" t="s">
        <v>7577</v>
      </c>
    </row>
    <row r="1010" spans="1:10" x14ac:dyDescent="0.2">
      <c r="A1010" s="4" t="s">
        <v>2083</v>
      </c>
      <c r="B1010" s="4" t="s">
        <v>2084</v>
      </c>
      <c r="C1010" s="4" t="s">
        <v>2061</v>
      </c>
      <c r="D1010" s="4" t="s">
        <v>4374</v>
      </c>
      <c r="E1010" s="4" t="s">
        <v>7577</v>
      </c>
      <c r="F1010" s="4" t="s">
        <v>7577</v>
      </c>
      <c r="G1010" s="4" t="s">
        <v>7577</v>
      </c>
      <c r="H1010" s="4" t="s">
        <v>214</v>
      </c>
      <c r="I1010" s="4" t="s">
        <v>8917</v>
      </c>
      <c r="J1010" s="4" t="s">
        <v>7577</v>
      </c>
    </row>
    <row r="1011" spans="1:10" x14ac:dyDescent="0.2">
      <c r="A1011" s="4" t="s">
        <v>2085</v>
      </c>
      <c r="B1011" s="4" t="s">
        <v>2086</v>
      </c>
      <c r="C1011" s="4" t="s">
        <v>2061</v>
      </c>
      <c r="D1011" s="4" t="s">
        <v>4374</v>
      </c>
      <c r="E1011" s="4" t="s">
        <v>7577</v>
      </c>
      <c r="F1011" s="4" t="s">
        <v>7577</v>
      </c>
      <c r="G1011" s="4" t="s">
        <v>7577</v>
      </c>
      <c r="H1011" s="4" t="s">
        <v>214</v>
      </c>
      <c r="I1011" s="4" t="s">
        <v>8917</v>
      </c>
      <c r="J1011" s="4" t="s">
        <v>7577</v>
      </c>
    </row>
    <row r="1012" spans="1:10" x14ac:dyDescent="0.2">
      <c r="A1012" s="4" t="s">
        <v>2087</v>
      </c>
      <c r="B1012" s="4" t="s">
        <v>2088</v>
      </c>
      <c r="C1012" s="4" t="s">
        <v>2061</v>
      </c>
      <c r="D1012" s="4" t="s">
        <v>4374</v>
      </c>
      <c r="E1012" s="4" t="s">
        <v>7577</v>
      </c>
      <c r="F1012" s="4" t="s">
        <v>7577</v>
      </c>
      <c r="G1012" s="4" t="s">
        <v>7577</v>
      </c>
      <c r="H1012" s="4" t="s">
        <v>214</v>
      </c>
      <c r="I1012" s="4" t="s">
        <v>9232</v>
      </c>
      <c r="J1012" s="4" t="s">
        <v>7577</v>
      </c>
    </row>
    <row r="1013" spans="1:10" x14ac:dyDescent="0.2">
      <c r="A1013" s="4" t="s">
        <v>2089</v>
      </c>
      <c r="B1013" s="4" t="s">
        <v>2090</v>
      </c>
      <c r="C1013" s="4" t="s">
        <v>2061</v>
      </c>
      <c r="D1013" s="4" t="s">
        <v>4374</v>
      </c>
      <c r="E1013" s="4" t="s">
        <v>7577</v>
      </c>
      <c r="F1013" s="4" t="s">
        <v>7577</v>
      </c>
      <c r="G1013" s="4" t="s">
        <v>7577</v>
      </c>
      <c r="H1013" s="4" t="s">
        <v>214</v>
      </c>
      <c r="I1013" s="4" t="s">
        <v>8918</v>
      </c>
      <c r="J1013" s="4" t="s">
        <v>7577</v>
      </c>
    </row>
    <row r="1014" spans="1:10" x14ac:dyDescent="0.2">
      <c r="A1014" s="4" t="s">
        <v>2091</v>
      </c>
      <c r="B1014" s="4" t="s">
        <v>2092</v>
      </c>
      <c r="C1014" s="4" t="s">
        <v>2059</v>
      </c>
      <c r="D1014" s="4" t="s">
        <v>4035</v>
      </c>
      <c r="E1014" s="4" t="s">
        <v>9233</v>
      </c>
      <c r="F1014" s="4" t="s">
        <v>8112</v>
      </c>
      <c r="G1014" s="4" t="s">
        <v>8762</v>
      </c>
      <c r="H1014" s="4" t="s">
        <v>214</v>
      </c>
      <c r="I1014" s="4" t="s">
        <v>8916</v>
      </c>
      <c r="J1014" s="4" t="s">
        <v>7577</v>
      </c>
    </row>
    <row r="1015" spans="1:10" x14ac:dyDescent="0.2">
      <c r="A1015" s="4" t="s">
        <v>2093</v>
      </c>
      <c r="B1015" s="4" t="s">
        <v>2094</v>
      </c>
      <c r="C1015" s="4" t="s">
        <v>2091</v>
      </c>
      <c r="D1015" s="4" t="s">
        <v>4374</v>
      </c>
      <c r="E1015" s="4" t="s">
        <v>7577</v>
      </c>
      <c r="F1015" s="4" t="s">
        <v>7577</v>
      </c>
      <c r="G1015" s="4" t="s">
        <v>7577</v>
      </c>
      <c r="H1015" s="4" t="s">
        <v>214</v>
      </c>
      <c r="I1015" s="4" t="s">
        <v>8916</v>
      </c>
      <c r="J1015" s="4" t="s">
        <v>7577</v>
      </c>
    </row>
    <row r="1016" spans="1:10" x14ac:dyDescent="0.2">
      <c r="A1016" s="4" t="s">
        <v>2095</v>
      </c>
      <c r="B1016" s="4" t="s">
        <v>2096</v>
      </c>
      <c r="C1016" s="4" t="s">
        <v>2091</v>
      </c>
      <c r="D1016" s="4" t="s">
        <v>4374</v>
      </c>
      <c r="E1016" s="4" t="s">
        <v>7577</v>
      </c>
      <c r="F1016" s="4" t="s">
        <v>7577</v>
      </c>
      <c r="G1016" s="4" t="s">
        <v>7577</v>
      </c>
      <c r="H1016" s="4" t="s">
        <v>214</v>
      </c>
      <c r="I1016" s="4" t="s">
        <v>8917</v>
      </c>
      <c r="J1016" s="4" t="s">
        <v>7577</v>
      </c>
    </row>
    <row r="1017" spans="1:10" x14ac:dyDescent="0.2">
      <c r="A1017" s="4" t="s">
        <v>2097</v>
      </c>
      <c r="B1017" s="4" t="s">
        <v>2098</v>
      </c>
      <c r="C1017" s="4" t="s">
        <v>2091</v>
      </c>
      <c r="D1017" s="4" t="s">
        <v>4374</v>
      </c>
      <c r="E1017" s="4" t="s">
        <v>7577</v>
      </c>
      <c r="F1017" s="4" t="s">
        <v>7577</v>
      </c>
      <c r="G1017" s="4" t="s">
        <v>7577</v>
      </c>
      <c r="H1017" s="4" t="s">
        <v>214</v>
      </c>
      <c r="I1017" s="4" t="s">
        <v>8917</v>
      </c>
      <c r="J1017" s="4" t="s">
        <v>7577</v>
      </c>
    </row>
    <row r="1018" spans="1:10" x14ac:dyDescent="0.2">
      <c r="A1018" s="4" t="s">
        <v>2099</v>
      </c>
      <c r="B1018" s="4" t="s">
        <v>2100</v>
      </c>
      <c r="C1018" s="4" t="s">
        <v>2091</v>
      </c>
      <c r="D1018" s="4" t="s">
        <v>4374</v>
      </c>
      <c r="E1018" s="4" t="s">
        <v>7577</v>
      </c>
      <c r="F1018" s="4" t="s">
        <v>7577</v>
      </c>
      <c r="G1018" s="4" t="s">
        <v>7577</v>
      </c>
      <c r="H1018" s="4" t="s">
        <v>214</v>
      </c>
      <c r="I1018" s="4" t="s">
        <v>8917</v>
      </c>
      <c r="J1018" s="4" t="s">
        <v>7577</v>
      </c>
    </row>
    <row r="1019" spans="1:10" x14ac:dyDescent="0.2">
      <c r="A1019" s="4" t="s">
        <v>2101</v>
      </c>
      <c r="B1019" s="4" t="s">
        <v>2102</v>
      </c>
      <c r="C1019" s="4" t="s">
        <v>2091</v>
      </c>
      <c r="D1019" s="4" t="s">
        <v>4374</v>
      </c>
      <c r="E1019" s="4" t="s">
        <v>7577</v>
      </c>
      <c r="F1019" s="4" t="s">
        <v>7577</v>
      </c>
      <c r="G1019" s="4" t="s">
        <v>7577</v>
      </c>
      <c r="H1019" s="4" t="s">
        <v>214</v>
      </c>
      <c r="I1019" s="4" t="s">
        <v>8917</v>
      </c>
      <c r="J1019" s="4" t="s">
        <v>7577</v>
      </c>
    </row>
    <row r="1020" spans="1:10" x14ac:dyDescent="0.2">
      <c r="A1020" s="4" t="s">
        <v>2103</v>
      </c>
      <c r="B1020" s="4" t="s">
        <v>2104</v>
      </c>
      <c r="C1020" s="4" t="s">
        <v>2091</v>
      </c>
      <c r="D1020" s="4" t="s">
        <v>4374</v>
      </c>
      <c r="E1020" s="4" t="s">
        <v>7577</v>
      </c>
      <c r="F1020" s="4" t="s">
        <v>7577</v>
      </c>
      <c r="G1020" s="4" t="s">
        <v>7577</v>
      </c>
      <c r="H1020" s="4" t="s">
        <v>214</v>
      </c>
      <c r="I1020" s="4" t="s">
        <v>8917</v>
      </c>
      <c r="J1020" s="4" t="s">
        <v>7577</v>
      </c>
    </row>
    <row r="1021" spans="1:10" x14ac:dyDescent="0.2">
      <c r="A1021" s="4" t="s">
        <v>2105</v>
      </c>
      <c r="B1021" s="4" t="s">
        <v>2106</v>
      </c>
      <c r="C1021" s="4" t="s">
        <v>2091</v>
      </c>
      <c r="D1021" s="4" t="s">
        <v>4374</v>
      </c>
      <c r="E1021" s="4" t="s">
        <v>7577</v>
      </c>
      <c r="F1021" s="4" t="s">
        <v>7577</v>
      </c>
      <c r="G1021" s="4" t="s">
        <v>7577</v>
      </c>
      <c r="H1021" s="4" t="s">
        <v>214</v>
      </c>
      <c r="I1021" s="4" t="s">
        <v>8917</v>
      </c>
      <c r="J1021" s="4" t="s">
        <v>7577</v>
      </c>
    </row>
    <row r="1022" spans="1:10" x14ac:dyDescent="0.2">
      <c r="A1022" s="4" t="s">
        <v>2107</v>
      </c>
      <c r="B1022" s="4" t="s">
        <v>2108</v>
      </c>
      <c r="C1022" s="4" t="s">
        <v>2091</v>
      </c>
      <c r="D1022" s="4" t="s">
        <v>4374</v>
      </c>
      <c r="E1022" s="4" t="s">
        <v>7577</v>
      </c>
      <c r="F1022" s="4" t="s">
        <v>7577</v>
      </c>
      <c r="G1022" s="4" t="s">
        <v>7577</v>
      </c>
      <c r="H1022" s="4" t="s">
        <v>214</v>
      </c>
      <c r="I1022" s="4" t="s">
        <v>8917</v>
      </c>
      <c r="J1022" s="4" t="s">
        <v>7577</v>
      </c>
    </row>
    <row r="1023" spans="1:10" x14ac:dyDescent="0.2">
      <c r="A1023" s="4" t="s">
        <v>2109</v>
      </c>
      <c r="B1023" s="4" t="s">
        <v>2110</v>
      </c>
      <c r="C1023" s="4" t="s">
        <v>2091</v>
      </c>
      <c r="D1023" s="4" t="s">
        <v>4374</v>
      </c>
      <c r="E1023" s="4" t="s">
        <v>7577</v>
      </c>
      <c r="F1023" s="4" t="s">
        <v>7577</v>
      </c>
      <c r="G1023" s="4" t="s">
        <v>7577</v>
      </c>
      <c r="H1023" s="4" t="s">
        <v>214</v>
      </c>
      <c r="I1023" s="4" t="s">
        <v>8917</v>
      </c>
      <c r="J1023" s="4" t="s">
        <v>7577</v>
      </c>
    </row>
    <row r="1024" spans="1:10" x14ac:dyDescent="0.2">
      <c r="A1024" s="4" t="s">
        <v>2111</v>
      </c>
      <c r="B1024" s="4" t="s">
        <v>2112</v>
      </c>
      <c r="C1024" s="4" t="s">
        <v>2091</v>
      </c>
      <c r="D1024" s="4" t="s">
        <v>4374</v>
      </c>
      <c r="E1024" s="4" t="s">
        <v>7577</v>
      </c>
      <c r="F1024" s="4" t="s">
        <v>7577</v>
      </c>
      <c r="G1024" s="4" t="s">
        <v>7577</v>
      </c>
      <c r="H1024" s="4" t="s">
        <v>214</v>
      </c>
      <c r="I1024" s="4" t="s">
        <v>8918</v>
      </c>
      <c r="J1024" s="4" t="s">
        <v>7577</v>
      </c>
    </row>
    <row r="1025" spans="1:10" x14ac:dyDescent="0.2">
      <c r="A1025" s="4" t="s">
        <v>2113</v>
      </c>
      <c r="B1025" s="4" t="s">
        <v>2114</v>
      </c>
      <c r="C1025" s="4" t="s">
        <v>2059</v>
      </c>
      <c r="D1025" s="4" t="s">
        <v>4035</v>
      </c>
      <c r="E1025" s="4" t="s">
        <v>9234</v>
      </c>
      <c r="F1025" s="4" t="s">
        <v>8113</v>
      </c>
      <c r="G1025" s="4" t="s">
        <v>7577</v>
      </c>
      <c r="H1025" s="4" t="s">
        <v>214</v>
      </c>
      <c r="I1025" s="4" t="s">
        <v>8916</v>
      </c>
      <c r="J1025" s="4" t="s">
        <v>7577</v>
      </c>
    </row>
    <row r="1026" spans="1:10" x14ac:dyDescent="0.2">
      <c r="A1026" s="4" t="s">
        <v>2115</v>
      </c>
      <c r="B1026" s="4" t="s">
        <v>2116</v>
      </c>
      <c r="C1026" s="4" t="s">
        <v>2113</v>
      </c>
      <c r="D1026" s="4" t="s">
        <v>4374</v>
      </c>
      <c r="E1026" s="4" t="s">
        <v>7577</v>
      </c>
      <c r="F1026" s="4" t="s">
        <v>8114</v>
      </c>
      <c r="G1026" s="4" t="s">
        <v>7577</v>
      </c>
      <c r="H1026" s="4" t="s">
        <v>214</v>
      </c>
      <c r="I1026" s="4" t="s">
        <v>8916</v>
      </c>
      <c r="J1026" s="4" t="s">
        <v>7577</v>
      </c>
    </row>
    <row r="1027" spans="1:10" x14ac:dyDescent="0.2">
      <c r="A1027" s="4" t="s">
        <v>2117</v>
      </c>
      <c r="B1027" s="4" t="s">
        <v>2118</v>
      </c>
      <c r="C1027" s="4" t="s">
        <v>2113</v>
      </c>
      <c r="D1027" s="4" t="s">
        <v>4374</v>
      </c>
      <c r="E1027" s="4" t="s">
        <v>7577</v>
      </c>
      <c r="F1027" s="4" t="s">
        <v>7577</v>
      </c>
      <c r="G1027" s="4" t="s">
        <v>7577</v>
      </c>
      <c r="H1027" s="4" t="s">
        <v>214</v>
      </c>
      <c r="I1027" s="4" t="s">
        <v>8916</v>
      </c>
      <c r="J1027" s="4" t="s">
        <v>7577</v>
      </c>
    </row>
    <row r="1028" spans="1:10" x14ac:dyDescent="0.2">
      <c r="A1028" s="4" t="s">
        <v>2119</v>
      </c>
      <c r="B1028" s="4" t="s">
        <v>2120</v>
      </c>
      <c r="C1028" s="4" t="s">
        <v>2113</v>
      </c>
      <c r="D1028" s="4" t="s">
        <v>4374</v>
      </c>
      <c r="E1028" s="4" t="s">
        <v>7577</v>
      </c>
      <c r="F1028" s="4" t="s">
        <v>7577</v>
      </c>
      <c r="G1028" s="4" t="s">
        <v>7577</v>
      </c>
      <c r="H1028" s="4" t="s">
        <v>214</v>
      </c>
      <c r="I1028" s="4" t="s">
        <v>8917</v>
      </c>
      <c r="J1028" s="4" t="s">
        <v>7577</v>
      </c>
    </row>
    <row r="1029" spans="1:10" x14ac:dyDescent="0.2">
      <c r="A1029" s="4" t="s">
        <v>2121</v>
      </c>
      <c r="B1029" s="4" t="s">
        <v>2122</v>
      </c>
      <c r="C1029" s="4" t="s">
        <v>2113</v>
      </c>
      <c r="D1029" s="4" t="s">
        <v>4374</v>
      </c>
      <c r="E1029" s="4" t="s">
        <v>7577</v>
      </c>
      <c r="F1029" s="4" t="s">
        <v>7577</v>
      </c>
      <c r="G1029" s="4" t="s">
        <v>7577</v>
      </c>
      <c r="H1029" s="4" t="s">
        <v>214</v>
      </c>
      <c r="I1029" s="4" t="s">
        <v>8917</v>
      </c>
      <c r="J1029" s="4" t="s">
        <v>7577</v>
      </c>
    </row>
    <row r="1030" spans="1:10" x14ac:dyDescent="0.2">
      <c r="A1030" s="4" t="s">
        <v>2123</v>
      </c>
      <c r="B1030" s="4" t="s">
        <v>2124</v>
      </c>
      <c r="C1030" s="4" t="s">
        <v>2113</v>
      </c>
      <c r="D1030" s="4" t="s">
        <v>4374</v>
      </c>
      <c r="E1030" s="4" t="s">
        <v>7577</v>
      </c>
      <c r="F1030" s="4" t="s">
        <v>7577</v>
      </c>
      <c r="G1030" s="4" t="s">
        <v>7577</v>
      </c>
      <c r="H1030" s="4" t="s">
        <v>214</v>
      </c>
      <c r="I1030" s="4" t="s">
        <v>8917</v>
      </c>
      <c r="J1030" s="4" t="s">
        <v>7577</v>
      </c>
    </row>
    <row r="1031" spans="1:10" x14ac:dyDescent="0.2">
      <c r="A1031" s="4" t="s">
        <v>2125</v>
      </c>
      <c r="B1031" s="4" t="s">
        <v>2126</v>
      </c>
      <c r="C1031" s="4" t="s">
        <v>2113</v>
      </c>
      <c r="D1031" s="4" t="s">
        <v>4374</v>
      </c>
      <c r="E1031" s="4" t="s">
        <v>7577</v>
      </c>
      <c r="F1031" s="4" t="s">
        <v>7577</v>
      </c>
      <c r="G1031" s="4" t="s">
        <v>7577</v>
      </c>
      <c r="H1031" s="4" t="s">
        <v>214</v>
      </c>
      <c r="I1031" s="4" t="s">
        <v>8996</v>
      </c>
      <c r="J1031" s="4" t="s">
        <v>7577</v>
      </c>
    </row>
    <row r="1032" spans="1:10" x14ac:dyDescent="0.2">
      <c r="A1032" s="4" t="s">
        <v>2127</v>
      </c>
      <c r="B1032" s="4" t="s">
        <v>2128</v>
      </c>
      <c r="C1032" s="4" t="s">
        <v>2113</v>
      </c>
      <c r="D1032" s="4" t="s">
        <v>4374</v>
      </c>
      <c r="E1032" s="4" t="s">
        <v>7577</v>
      </c>
      <c r="F1032" s="4" t="s">
        <v>9235</v>
      </c>
      <c r="G1032" s="4" t="s">
        <v>7577</v>
      </c>
      <c r="H1032" s="4" t="s">
        <v>214</v>
      </c>
      <c r="I1032" s="4" t="s">
        <v>8972</v>
      </c>
      <c r="J1032" s="4" t="s">
        <v>7577</v>
      </c>
    </row>
    <row r="1033" spans="1:10" x14ac:dyDescent="0.2">
      <c r="A1033" s="4" t="s">
        <v>2129</v>
      </c>
      <c r="B1033" s="4" t="s">
        <v>2130</v>
      </c>
      <c r="C1033" s="4" t="s">
        <v>2113</v>
      </c>
      <c r="D1033" s="4" t="s">
        <v>4374</v>
      </c>
      <c r="E1033" s="4" t="s">
        <v>7577</v>
      </c>
      <c r="F1033" s="4" t="s">
        <v>7577</v>
      </c>
      <c r="G1033" s="4" t="s">
        <v>7577</v>
      </c>
      <c r="H1033" s="4" t="s">
        <v>214</v>
      </c>
      <c r="I1033" s="4" t="s">
        <v>8918</v>
      </c>
      <c r="J1033" s="4" t="s">
        <v>7577</v>
      </c>
    </row>
    <row r="1034" spans="1:10" x14ac:dyDescent="0.2">
      <c r="A1034" s="4" t="s">
        <v>2131</v>
      </c>
      <c r="B1034" s="4" t="s">
        <v>2132</v>
      </c>
      <c r="C1034" s="4" t="s">
        <v>2057</v>
      </c>
      <c r="D1034" s="4" t="s">
        <v>2652</v>
      </c>
      <c r="E1034" s="4" t="s">
        <v>7629</v>
      </c>
      <c r="F1034" s="4" t="s">
        <v>9236</v>
      </c>
      <c r="G1034" s="4" t="s">
        <v>7577</v>
      </c>
      <c r="H1034" s="4" t="s">
        <v>214</v>
      </c>
      <c r="I1034" s="4" t="s">
        <v>8916</v>
      </c>
      <c r="J1034" s="4" t="s">
        <v>7577</v>
      </c>
    </row>
    <row r="1035" spans="1:10" x14ac:dyDescent="0.2">
      <c r="A1035" s="4" t="s">
        <v>2133</v>
      </c>
      <c r="B1035" s="4" t="s">
        <v>2134</v>
      </c>
      <c r="C1035" s="4" t="s">
        <v>2131</v>
      </c>
      <c r="D1035" s="4" t="s">
        <v>4035</v>
      </c>
      <c r="E1035" s="4" t="s">
        <v>9237</v>
      </c>
      <c r="F1035" s="4" t="s">
        <v>8115</v>
      </c>
      <c r="G1035" s="4" t="s">
        <v>7577</v>
      </c>
      <c r="H1035" s="4" t="s">
        <v>214</v>
      </c>
      <c r="I1035" s="4" t="s">
        <v>8916</v>
      </c>
      <c r="J1035" s="4" t="s">
        <v>7577</v>
      </c>
    </row>
    <row r="1036" spans="1:10" x14ac:dyDescent="0.2">
      <c r="A1036" s="4" t="s">
        <v>2135</v>
      </c>
      <c r="B1036" s="4" t="s">
        <v>2136</v>
      </c>
      <c r="C1036" s="4" t="s">
        <v>2133</v>
      </c>
      <c r="D1036" s="4" t="s">
        <v>4374</v>
      </c>
      <c r="E1036" s="4" t="s">
        <v>7577</v>
      </c>
      <c r="F1036" s="4" t="s">
        <v>7577</v>
      </c>
      <c r="G1036" s="4" t="s">
        <v>7577</v>
      </c>
      <c r="H1036" s="4" t="s">
        <v>214</v>
      </c>
      <c r="I1036" s="4" t="s">
        <v>8916</v>
      </c>
      <c r="J1036" s="4" t="s">
        <v>7577</v>
      </c>
    </row>
    <row r="1037" spans="1:10" x14ac:dyDescent="0.2">
      <c r="A1037" s="4" t="s">
        <v>2137</v>
      </c>
      <c r="B1037" s="4" t="s">
        <v>2138</v>
      </c>
      <c r="C1037" s="4" t="s">
        <v>2133</v>
      </c>
      <c r="D1037" s="4" t="s">
        <v>4374</v>
      </c>
      <c r="E1037" s="4" t="s">
        <v>7577</v>
      </c>
      <c r="F1037" s="4" t="s">
        <v>7577</v>
      </c>
      <c r="G1037" s="4" t="s">
        <v>7577</v>
      </c>
      <c r="H1037" s="4" t="s">
        <v>214</v>
      </c>
      <c r="I1037" s="4" t="s">
        <v>8916</v>
      </c>
      <c r="J1037" s="4" t="s">
        <v>7577</v>
      </c>
    </row>
    <row r="1038" spans="1:10" x14ac:dyDescent="0.2">
      <c r="A1038" s="4" t="s">
        <v>2139</v>
      </c>
      <c r="B1038" s="4" t="s">
        <v>2140</v>
      </c>
      <c r="C1038" s="4" t="s">
        <v>2133</v>
      </c>
      <c r="D1038" s="4" t="s">
        <v>4374</v>
      </c>
      <c r="E1038" s="4" t="s">
        <v>7577</v>
      </c>
      <c r="F1038" s="4" t="s">
        <v>7577</v>
      </c>
      <c r="G1038" s="4" t="s">
        <v>7577</v>
      </c>
      <c r="H1038" s="4" t="s">
        <v>214</v>
      </c>
      <c r="I1038" s="4" t="s">
        <v>8916</v>
      </c>
      <c r="J1038" s="4" t="s">
        <v>7577</v>
      </c>
    </row>
    <row r="1039" spans="1:10" x14ac:dyDescent="0.2">
      <c r="A1039" s="4" t="s">
        <v>2141</v>
      </c>
      <c r="B1039" s="4" t="s">
        <v>2142</v>
      </c>
      <c r="C1039" s="4" t="s">
        <v>2133</v>
      </c>
      <c r="D1039" s="4" t="s">
        <v>4374</v>
      </c>
      <c r="E1039" s="4" t="s">
        <v>7577</v>
      </c>
      <c r="F1039" s="4" t="s">
        <v>8116</v>
      </c>
      <c r="G1039" s="4" t="s">
        <v>7577</v>
      </c>
      <c r="H1039" s="4" t="s">
        <v>214</v>
      </c>
      <c r="I1039" s="4" t="s">
        <v>8916</v>
      </c>
      <c r="J1039" s="4" t="s">
        <v>7577</v>
      </c>
    </row>
    <row r="1040" spans="1:10" x14ac:dyDescent="0.2">
      <c r="A1040" s="4" t="s">
        <v>2143</v>
      </c>
      <c r="B1040" s="4" t="s">
        <v>2144</v>
      </c>
      <c r="C1040" s="4" t="s">
        <v>2133</v>
      </c>
      <c r="D1040" s="4" t="s">
        <v>4374</v>
      </c>
      <c r="E1040" s="4" t="s">
        <v>7577</v>
      </c>
      <c r="F1040" s="4" t="s">
        <v>7577</v>
      </c>
      <c r="G1040" s="4" t="s">
        <v>7577</v>
      </c>
      <c r="H1040" s="4" t="s">
        <v>214</v>
      </c>
      <c r="I1040" s="4" t="s">
        <v>8917</v>
      </c>
      <c r="J1040" s="4" t="s">
        <v>7577</v>
      </c>
    </row>
    <row r="1041" spans="1:10" x14ac:dyDescent="0.2">
      <c r="A1041" s="4" t="s">
        <v>2145</v>
      </c>
      <c r="B1041" s="4" t="s">
        <v>2146</v>
      </c>
      <c r="C1041" s="4" t="s">
        <v>2133</v>
      </c>
      <c r="D1041" s="4" t="s">
        <v>4374</v>
      </c>
      <c r="E1041" s="4" t="s">
        <v>7577</v>
      </c>
      <c r="F1041" s="4" t="s">
        <v>7577</v>
      </c>
      <c r="G1041" s="4" t="s">
        <v>7577</v>
      </c>
      <c r="H1041" s="4" t="s">
        <v>214</v>
      </c>
      <c r="I1041" s="4" t="s">
        <v>8940</v>
      </c>
      <c r="J1041" s="4" t="s">
        <v>7577</v>
      </c>
    </row>
    <row r="1042" spans="1:10" x14ac:dyDescent="0.2">
      <c r="A1042" s="4" t="s">
        <v>2147</v>
      </c>
      <c r="B1042" s="4" t="s">
        <v>2148</v>
      </c>
      <c r="C1042" s="4" t="s">
        <v>2133</v>
      </c>
      <c r="D1042" s="4" t="s">
        <v>4374</v>
      </c>
      <c r="E1042" s="4" t="s">
        <v>7577</v>
      </c>
      <c r="F1042" s="4" t="s">
        <v>7577</v>
      </c>
      <c r="G1042" s="4" t="s">
        <v>7577</v>
      </c>
      <c r="H1042" s="4" t="s">
        <v>214</v>
      </c>
      <c r="I1042" s="4" t="s">
        <v>8972</v>
      </c>
      <c r="J1042" s="4" t="s">
        <v>7577</v>
      </c>
    </row>
    <row r="1043" spans="1:10" x14ac:dyDescent="0.2">
      <c r="A1043" s="4" t="s">
        <v>2149</v>
      </c>
      <c r="B1043" s="4" t="s">
        <v>2150</v>
      </c>
      <c r="C1043" s="4" t="s">
        <v>2133</v>
      </c>
      <c r="D1043" s="4" t="s">
        <v>4374</v>
      </c>
      <c r="E1043" s="4" t="s">
        <v>7577</v>
      </c>
      <c r="F1043" s="4" t="s">
        <v>8117</v>
      </c>
      <c r="G1043" s="4" t="s">
        <v>7577</v>
      </c>
      <c r="H1043" s="4" t="s">
        <v>214</v>
      </c>
      <c r="I1043" s="4" t="s">
        <v>8972</v>
      </c>
      <c r="J1043" s="4" t="s">
        <v>7577</v>
      </c>
    </row>
    <row r="1044" spans="1:10" x14ac:dyDescent="0.2">
      <c r="A1044" s="4" t="s">
        <v>2153</v>
      </c>
      <c r="B1044" s="4" t="s">
        <v>2154</v>
      </c>
      <c r="C1044" s="4" t="s">
        <v>2133</v>
      </c>
      <c r="D1044" s="4" t="s">
        <v>4374</v>
      </c>
      <c r="E1044" s="4" t="s">
        <v>7577</v>
      </c>
      <c r="F1044" s="4" t="s">
        <v>7577</v>
      </c>
      <c r="G1044" s="4" t="s">
        <v>7577</v>
      </c>
      <c r="H1044" s="4" t="s">
        <v>214</v>
      </c>
      <c r="I1044" s="4" t="s">
        <v>9238</v>
      </c>
      <c r="J1044" s="4" t="s">
        <v>7577</v>
      </c>
    </row>
    <row r="1045" spans="1:10" x14ac:dyDescent="0.2">
      <c r="A1045" s="4" t="s">
        <v>2151</v>
      </c>
      <c r="B1045" s="4" t="s">
        <v>2152</v>
      </c>
      <c r="C1045" s="4" t="s">
        <v>2133</v>
      </c>
      <c r="D1045" s="4" t="s">
        <v>4374</v>
      </c>
      <c r="E1045" s="4" t="s">
        <v>7577</v>
      </c>
      <c r="F1045" s="4" t="s">
        <v>7577</v>
      </c>
      <c r="G1045" s="4" t="s">
        <v>7577</v>
      </c>
      <c r="H1045" s="4" t="s">
        <v>214</v>
      </c>
      <c r="I1045" s="4" t="s">
        <v>8918</v>
      </c>
      <c r="J1045" s="4" t="s">
        <v>7577</v>
      </c>
    </row>
    <row r="1046" spans="1:10" x14ac:dyDescent="0.2">
      <c r="A1046" s="4" t="s">
        <v>2155</v>
      </c>
      <c r="B1046" s="4" t="s">
        <v>2156</v>
      </c>
      <c r="C1046" s="4" t="s">
        <v>2131</v>
      </c>
      <c r="D1046" s="4" t="s">
        <v>4035</v>
      </c>
      <c r="E1046" s="4" t="s">
        <v>9239</v>
      </c>
      <c r="F1046" s="4" t="s">
        <v>8118</v>
      </c>
      <c r="G1046" s="4" t="s">
        <v>7577</v>
      </c>
      <c r="H1046" s="4" t="s">
        <v>214</v>
      </c>
      <c r="I1046" s="4" t="s">
        <v>8916</v>
      </c>
      <c r="J1046" s="4" t="s">
        <v>7577</v>
      </c>
    </row>
    <row r="1047" spans="1:10" x14ac:dyDescent="0.2">
      <c r="A1047" s="4" t="s">
        <v>2157</v>
      </c>
      <c r="B1047" s="4" t="s">
        <v>2158</v>
      </c>
      <c r="C1047" s="4" t="s">
        <v>2155</v>
      </c>
      <c r="D1047" s="4" t="s">
        <v>4374</v>
      </c>
      <c r="E1047" s="4" t="s">
        <v>7577</v>
      </c>
      <c r="F1047" s="4" t="s">
        <v>7577</v>
      </c>
      <c r="G1047" s="4" t="s">
        <v>7577</v>
      </c>
      <c r="H1047" s="4" t="s">
        <v>214</v>
      </c>
      <c r="I1047" s="4" t="s">
        <v>8916</v>
      </c>
      <c r="J1047" s="4" t="s">
        <v>7577</v>
      </c>
    </row>
    <row r="1048" spans="1:10" x14ac:dyDescent="0.2">
      <c r="A1048" s="4" t="s">
        <v>2159</v>
      </c>
      <c r="B1048" s="4" t="s">
        <v>2160</v>
      </c>
      <c r="C1048" s="4" t="s">
        <v>2155</v>
      </c>
      <c r="D1048" s="4" t="s">
        <v>4374</v>
      </c>
      <c r="E1048" s="4" t="s">
        <v>7577</v>
      </c>
      <c r="F1048" s="4" t="s">
        <v>7577</v>
      </c>
      <c r="G1048" s="4" t="s">
        <v>7577</v>
      </c>
      <c r="H1048" s="4" t="s">
        <v>214</v>
      </c>
      <c r="I1048" s="4" t="s">
        <v>8916</v>
      </c>
      <c r="J1048" s="4" t="s">
        <v>7577</v>
      </c>
    </row>
    <row r="1049" spans="1:10" x14ac:dyDescent="0.2">
      <c r="A1049" s="4" t="s">
        <v>2161</v>
      </c>
      <c r="B1049" s="4" t="s">
        <v>2162</v>
      </c>
      <c r="C1049" s="4" t="s">
        <v>2155</v>
      </c>
      <c r="D1049" s="4" t="s">
        <v>4374</v>
      </c>
      <c r="E1049" s="4" t="s">
        <v>7577</v>
      </c>
      <c r="F1049" s="4" t="s">
        <v>7577</v>
      </c>
      <c r="G1049" s="4" t="s">
        <v>7577</v>
      </c>
      <c r="H1049" s="4" t="s">
        <v>214</v>
      </c>
      <c r="I1049" s="4" t="s">
        <v>8916</v>
      </c>
      <c r="J1049" s="4" t="s">
        <v>7577</v>
      </c>
    </row>
    <row r="1050" spans="1:10" x14ac:dyDescent="0.2">
      <c r="A1050" s="4" t="s">
        <v>2163</v>
      </c>
      <c r="B1050" s="4" t="s">
        <v>2164</v>
      </c>
      <c r="C1050" s="4" t="s">
        <v>2155</v>
      </c>
      <c r="D1050" s="4" t="s">
        <v>4374</v>
      </c>
      <c r="E1050" s="4" t="s">
        <v>7577</v>
      </c>
      <c r="F1050" s="4" t="s">
        <v>8119</v>
      </c>
      <c r="G1050" s="4" t="s">
        <v>7577</v>
      </c>
      <c r="H1050" s="4" t="s">
        <v>214</v>
      </c>
      <c r="I1050" s="4" t="s">
        <v>8917</v>
      </c>
      <c r="J1050" s="4" t="s">
        <v>7577</v>
      </c>
    </row>
    <row r="1051" spans="1:10" x14ac:dyDescent="0.2">
      <c r="A1051" s="4" t="s">
        <v>2165</v>
      </c>
      <c r="B1051" s="4" t="s">
        <v>2166</v>
      </c>
      <c r="C1051" s="4" t="s">
        <v>2155</v>
      </c>
      <c r="D1051" s="4" t="s">
        <v>4374</v>
      </c>
      <c r="E1051" s="4" t="s">
        <v>7577</v>
      </c>
      <c r="F1051" s="4" t="s">
        <v>7577</v>
      </c>
      <c r="G1051" s="4" t="s">
        <v>7577</v>
      </c>
      <c r="H1051" s="4" t="s">
        <v>214</v>
      </c>
      <c r="I1051" s="4" t="s">
        <v>8918</v>
      </c>
      <c r="J1051" s="4" t="s">
        <v>7577</v>
      </c>
    </row>
    <row r="1052" spans="1:10" x14ac:dyDescent="0.2">
      <c r="A1052" s="4" t="s">
        <v>2167</v>
      </c>
      <c r="B1052" s="4" t="s">
        <v>2168</v>
      </c>
      <c r="C1052" s="4" t="s">
        <v>2057</v>
      </c>
      <c r="D1052" s="4" t="s">
        <v>2652</v>
      </c>
      <c r="E1052" s="4" t="s">
        <v>7630</v>
      </c>
      <c r="F1052" s="4" t="s">
        <v>9240</v>
      </c>
      <c r="G1052" s="4" t="s">
        <v>7577</v>
      </c>
      <c r="H1052" s="4" t="s">
        <v>214</v>
      </c>
      <c r="I1052" s="4" t="s">
        <v>8916</v>
      </c>
      <c r="J1052" s="4" t="s">
        <v>7577</v>
      </c>
    </row>
    <row r="1053" spans="1:10" x14ac:dyDescent="0.2">
      <c r="A1053" s="4" t="s">
        <v>2169</v>
      </c>
      <c r="B1053" s="4" t="s">
        <v>2170</v>
      </c>
      <c r="C1053" s="4" t="s">
        <v>2167</v>
      </c>
      <c r="D1053" s="4" t="s">
        <v>4035</v>
      </c>
      <c r="E1053" s="4" t="s">
        <v>9241</v>
      </c>
      <c r="F1053" s="4" t="s">
        <v>8120</v>
      </c>
      <c r="G1053" s="4" t="s">
        <v>8763</v>
      </c>
      <c r="H1053" s="4" t="s">
        <v>214</v>
      </c>
      <c r="I1053" s="4" t="s">
        <v>8916</v>
      </c>
      <c r="J1053" s="4" t="s">
        <v>7577</v>
      </c>
    </row>
    <row r="1054" spans="1:10" x14ac:dyDescent="0.2">
      <c r="A1054" s="4" t="s">
        <v>2171</v>
      </c>
      <c r="B1054" s="4" t="s">
        <v>2172</v>
      </c>
      <c r="C1054" s="4" t="s">
        <v>2169</v>
      </c>
      <c r="D1054" s="4" t="s">
        <v>4374</v>
      </c>
      <c r="E1054" s="4" t="s">
        <v>7577</v>
      </c>
      <c r="F1054" s="4" t="s">
        <v>7577</v>
      </c>
      <c r="G1054" s="4" t="s">
        <v>7577</v>
      </c>
      <c r="H1054" s="4" t="s">
        <v>214</v>
      </c>
      <c r="I1054" s="4" t="s">
        <v>8916</v>
      </c>
      <c r="J1054" s="4" t="s">
        <v>7577</v>
      </c>
    </row>
    <row r="1055" spans="1:10" x14ac:dyDescent="0.2">
      <c r="A1055" s="4" t="s">
        <v>2173</v>
      </c>
      <c r="B1055" s="4" t="s">
        <v>2174</v>
      </c>
      <c r="C1055" s="4" t="s">
        <v>2169</v>
      </c>
      <c r="D1055" s="4" t="s">
        <v>4374</v>
      </c>
      <c r="E1055" s="4" t="s">
        <v>7577</v>
      </c>
      <c r="F1055" s="4" t="s">
        <v>8121</v>
      </c>
      <c r="G1055" s="4" t="s">
        <v>7577</v>
      </c>
      <c r="H1055" s="4" t="s">
        <v>214</v>
      </c>
      <c r="I1055" s="4" t="s">
        <v>8916</v>
      </c>
      <c r="J1055" s="4" t="s">
        <v>7577</v>
      </c>
    </row>
    <row r="1056" spans="1:10" x14ac:dyDescent="0.2">
      <c r="A1056" s="4" t="s">
        <v>2175</v>
      </c>
      <c r="B1056" s="4" t="s">
        <v>2176</v>
      </c>
      <c r="C1056" s="4" t="s">
        <v>2169</v>
      </c>
      <c r="D1056" s="4" t="s">
        <v>4374</v>
      </c>
      <c r="E1056" s="4" t="s">
        <v>7577</v>
      </c>
      <c r="F1056" s="4" t="s">
        <v>7577</v>
      </c>
      <c r="G1056" s="4" t="s">
        <v>7577</v>
      </c>
      <c r="H1056" s="4" t="s">
        <v>214</v>
      </c>
      <c r="I1056" s="4" t="s">
        <v>8916</v>
      </c>
      <c r="J1056" s="4" t="s">
        <v>7577</v>
      </c>
    </row>
    <row r="1057" spans="1:10" x14ac:dyDescent="0.2">
      <c r="A1057" s="4" t="s">
        <v>2177</v>
      </c>
      <c r="B1057" s="4" t="s">
        <v>2178</v>
      </c>
      <c r="C1057" s="4" t="s">
        <v>2169</v>
      </c>
      <c r="D1057" s="4" t="s">
        <v>4374</v>
      </c>
      <c r="E1057" s="4" t="s">
        <v>7577</v>
      </c>
      <c r="F1057" s="4" t="s">
        <v>7577</v>
      </c>
      <c r="G1057" s="4" t="s">
        <v>7577</v>
      </c>
      <c r="H1057" s="4" t="s">
        <v>214</v>
      </c>
      <c r="I1057" s="4" t="s">
        <v>8916</v>
      </c>
      <c r="J1057" s="4" t="s">
        <v>7577</v>
      </c>
    </row>
    <row r="1058" spans="1:10" x14ac:dyDescent="0.2">
      <c r="A1058" s="4" t="s">
        <v>2179</v>
      </c>
      <c r="B1058" s="4" t="s">
        <v>2180</v>
      </c>
      <c r="C1058" s="4" t="s">
        <v>2169</v>
      </c>
      <c r="D1058" s="4" t="s">
        <v>4374</v>
      </c>
      <c r="E1058" s="4" t="s">
        <v>7577</v>
      </c>
      <c r="F1058" s="4" t="s">
        <v>7577</v>
      </c>
      <c r="G1058" s="4" t="s">
        <v>7577</v>
      </c>
      <c r="H1058" s="4" t="s">
        <v>214</v>
      </c>
      <c r="I1058" s="4" t="s">
        <v>8916</v>
      </c>
      <c r="J1058" s="4" t="s">
        <v>7577</v>
      </c>
    </row>
    <row r="1059" spans="1:10" x14ac:dyDescent="0.2">
      <c r="A1059" s="4" t="s">
        <v>2181</v>
      </c>
      <c r="B1059" s="4" t="s">
        <v>2182</v>
      </c>
      <c r="C1059" s="4" t="s">
        <v>2169</v>
      </c>
      <c r="D1059" s="4" t="s">
        <v>4374</v>
      </c>
      <c r="E1059" s="4" t="s">
        <v>7577</v>
      </c>
      <c r="F1059" s="4" t="s">
        <v>7577</v>
      </c>
      <c r="G1059" s="4" t="s">
        <v>7577</v>
      </c>
      <c r="H1059" s="4" t="s">
        <v>214</v>
      </c>
      <c r="I1059" s="4" t="s">
        <v>9242</v>
      </c>
      <c r="J1059" s="4" t="s">
        <v>7577</v>
      </c>
    </row>
    <row r="1060" spans="1:10" x14ac:dyDescent="0.2">
      <c r="A1060" s="4" t="s">
        <v>2183</v>
      </c>
      <c r="B1060" s="4" t="s">
        <v>2184</v>
      </c>
      <c r="C1060" s="4" t="s">
        <v>2169</v>
      </c>
      <c r="D1060" s="4" t="s">
        <v>4374</v>
      </c>
      <c r="E1060" s="4" t="s">
        <v>7577</v>
      </c>
      <c r="F1060" s="4" t="s">
        <v>7577</v>
      </c>
      <c r="G1060" s="4" t="s">
        <v>7577</v>
      </c>
      <c r="H1060" s="4" t="s">
        <v>214</v>
      </c>
      <c r="I1060" s="4" t="s">
        <v>8918</v>
      </c>
      <c r="J1060" s="4" t="s">
        <v>7577</v>
      </c>
    </row>
    <row r="1061" spans="1:10" x14ac:dyDescent="0.2">
      <c r="A1061" s="4" t="s">
        <v>2185</v>
      </c>
      <c r="B1061" s="4" t="s">
        <v>2186</v>
      </c>
      <c r="C1061" s="4" t="s">
        <v>2167</v>
      </c>
      <c r="D1061" s="4" t="s">
        <v>4035</v>
      </c>
      <c r="E1061" s="4" t="s">
        <v>9243</v>
      </c>
      <c r="F1061" s="4" t="s">
        <v>8122</v>
      </c>
      <c r="G1061" s="4" t="s">
        <v>7577</v>
      </c>
      <c r="H1061" s="4" t="s">
        <v>214</v>
      </c>
      <c r="I1061" s="4" t="s">
        <v>8916</v>
      </c>
      <c r="J1061" s="4" t="s">
        <v>7577</v>
      </c>
    </row>
    <row r="1062" spans="1:10" x14ac:dyDescent="0.2">
      <c r="A1062" s="4" t="s">
        <v>2187</v>
      </c>
      <c r="B1062" s="4" t="s">
        <v>2188</v>
      </c>
      <c r="C1062" s="4" t="s">
        <v>2185</v>
      </c>
      <c r="D1062" s="4" t="s">
        <v>4374</v>
      </c>
      <c r="E1062" s="4" t="s">
        <v>7577</v>
      </c>
      <c r="F1062" s="4" t="s">
        <v>7577</v>
      </c>
      <c r="G1062" s="4" t="s">
        <v>7577</v>
      </c>
      <c r="H1062" s="4" t="s">
        <v>214</v>
      </c>
      <c r="I1062" s="4" t="s">
        <v>8916</v>
      </c>
      <c r="J1062" s="4" t="s">
        <v>7577</v>
      </c>
    </row>
    <row r="1063" spans="1:10" x14ac:dyDescent="0.2">
      <c r="A1063" s="4" t="s">
        <v>2189</v>
      </c>
      <c r="B1063" s="4" t="s">
        <v>2190</v>
      </c>
      <c r="C1063" s="4" t="s">
        <v>2185</v>
      </c>
      <c r="D1063" s="4" t="s">
        <v>4374</v>
      </c>
      <c r="E1063" s="4" t="s">
        <v>7577</v>
      </c>
      <c r="F1063" s="4" t="s">
        <v>7577</v>
      </c>
      <c r="G1063" s="4" t="s">
        <v>7577</v>
      </c>
      <c r="H1063" s="4" t="s">
        <v>214</v>
      </c>
      <c r="I1063" s="4" t="s">
        <v>8916</v>
      </c>
      <c r="J1063" s="4" t="s">
        <v>7577</v>
      </c>
    </row>
    <row r="1064" spans="1:10" x14ac:dyDescent="0.2">
      <c r="A1064" s="4" t="s">
        <v>2191</v>
      </c>
      <c r="B1064" s="4" t="s">
        <v>2192</v>
      </c>
      <c r="C1064" s="4" t="s">
        <v>2185</v>
      </c>
      <c r="D1064" s="4" t="s">
        <v>4374</v>
      </c>
      <c r="E1064" s="4" t="s">
        <v>7577</v>
      </c>
      <c r="F1064" s="4" t="s">
        <v>7577</v>
      </c>
      <c r="G1064" s="4" t="s">
        <v>7577</v>
      </c>
      <c r="H1064" s="4" t="s">
        <v>214</v>
      </c>
      <c r="I1064" s="4" t="s">
        <v>8916</v>
      </c>
      <c r="J1064" s="4" t="s">
        <v>7577</v>
      </c>
    </row>
    <row r="1065" spans="1:10" x14ac:dyDescent="0.2">
      <c r="A1065" s="4" t="s">
        <v>2193</v>
      </c>
      <c r="B1065" s="4" t="s">
        <v>2194</v>
      </c>
      <c r="C1065" s="4" t="s">
        <v>2185</v>
      </c>
      <c r="D1065" s="4" t="s">
        <v>4374</v>
      </c>
      <c r="E1065" s="4" t="s">
        <v>7577</v>
      </c>
      <c r="F1065" s="4" t="s">
        <v>7577</v>
      </c>
      <c r="G1065" s="4" t="s">
        <v>7577</v>
      </c>
      <c r="H1065" s="4" t="s">
        <v>214</v>
      </c>
      <c r="I1065" s="4" t="s">
        <v>8916</v>
      </c>
      <c r="J1065" s="4" t="s">
        <v>7577</v>
      </c>
    </row>
    <row r="1066" spans="1:10" x14ac:dyDescent="0.2">
      <c r="A1066" s="4" t="s">
        <v>2195</v>
      </c>
      <c r="B1066" s="4" t="s">
        <v>2196</v>
      </c>
      <c r="C1066" s="4" t="s">
        <v>2185</v>
      </c>
      <c r="D1066" s="4" t="s">
        <v>4374</v>
      </c>
      <c r="E1066" s="4" t="s">
        <v>7577</v>
      </c>
      <c r="F1066" s="4" t="s">
        <v>7577</v>
      </c>
      <c r="G1066" s="4" t="s">
        <v>7577</v>
      </c>
      <c r="H1066" s="4" t="s">
        <v>214</v>
      </c>
      <c r="I1066" s="4" t="s">
        <v>8916</v>
      </c>
      <c r="J1066" s="4" t="s">
        <v>7577</v>
      </c>
    </row>
    <row r="1067" spans="1:10" x14ac:dyDescent="0.2">
      <c r="A1067" s="4" t="s">
        <v>2197</v>
      </c>
      <c r="B1067" s="4" t="s">
        <v>2198</v>
      </c>
      <c r="C1067" s="4" t="s">
        <v>2185</v>
      </c>
      <c r="D1067" s="4" t="s">
        <v>4374</v>
      </c>
      <c r="E1067" s="4" t="s">
        <v>7577</v>
      </c>
      <c r="F1067" s="4" t="s">
        <v>7577</v>
      </c>
      <c r="G1067" s="4" t="s">
        <v>7577</v>
      </c>
      <c r="H1067" s="4" t="s">
        <v>214</v>
      </c>
      <c r="I1067" s="4" t="s">
        <v>8916</v>
      </c>
      <c r="J1067" s="4" t="s">
        <v>7577</v>
      </c>
    </row>
    <row r="1068" spans="1:10" x14ac:dyDescent="0.2">
      <c r="A1068" s="4" t="s">
        <v>2199</v>
      </c>
      <c r="B1068" s="4" t="s">
        <v>2200</v>
      </c>
      <c r="C1068" s="4" t="s">
        <v>2185</v>
      </c>
      <c r="D1068" s="4" t="s">
        <v>4374</v>
      </c>
      <c r="E1068" s="4" t="s">
        <v>7577</v>
      </c>
      <c r="F1068" s="4" t="s">
        <v>9244</v>
      </c>
      <c r="G1068" s="4" t="s">
        <v>7577</v>
      </c>
      <c r="H1068" s="4" t="s">
        <v>214</v>
      </c>
      <c r="I1068" s="4" t="s">
        <v>8940</v>
      </c>
      <c r="J1068" s="4" t="s">
        <v>7577</v>
      </c>
    </row>
    <row r="1069" spans="1:10" x14ac:dyDescent="0.2">
      <c r="A1069" s="4" t="s">
        <v>2201</v>
      </c>
      <c r="B1069" s="4" t="s">
        <v>2202</v>
      </c>
      <c r="C1069" s="4" t="s">
        <v>2185</v>
      </c>
      <c r="D1069" s="4" t="s">
        <v>4374</v>
      </c>
      <c r="E1069" s="4" t="s">
        <v>7577</v>
      </c>
      <c r="F1069" s="4" t="s">
        <v>7577</v>
      </c>
      <c r="G1069" s="4" t="s">
        <v>7577</v>
      </c>
      <c r="H1069" s="4" t="s">
        <v>214</v>
      </c>
      <c r="I1069" s="4" t="s">
        <v>8918</v>
      </c>
      <c r="J1069" s="4" t="s">
        <v>7577</v>
      </c>
    </row>
    <row r="1070" spans="1:10" x14ac:dyDescent="0.2">
      <c r="A1070" s="4" t="s">
        <v>2203</v>
      </c>
      <c r="B1070" s="4" t="s">
        <v>2204</v>
      </c>
      <c r="C1070" s="4" t="s">
        <v>2167</v>
      </c>
      <c r="D1070" s="4" t="s">
        <v>4035</v>
      </c>
      <c r="E1070" s="4" t="s">
        <v>9245</v>
      </c>
      <c r="F1070" s="4" t="s">
        <v>8123</v>
      </c>
      <c r="G1070" s="4" t="s">
        <v>8764</v>
      </c>
      <c r="H1070" s="4" t="s">
        <v>214</v>
      </c>
      <c r="I1070" s="4" t="s">
        <v>8916</v>
      </c>
      <c r="J1070" s="4" t="s">
        <v>7577</v>
      </c>
    </row>
    <row r="1071" spans="1:10" x14ac:dyDescent="0.2">
      <c r="A1071" s="4" t="s">
        <v>2205</v>
      </c>
      <c r="B1071" s="4" t="s">
        <v>2206</v>
      </c>
      <c r="C1071" s="4" t="s">
        <v>2203</v>
      </c>
      <c r="D1071" s="4" t="s">
        <v>4374</v>
      </c>
      <c r="E1071" s="4" t="s">
        <v>7577</v>
      </c>
      <c r="F1071" s="4" t="s">
        <v>7577</v>
      </c>
      <c r="G1071" s="4" t="s">
        <v>7577</v>
      </c>
      <c r="H1071" s="4" t="s">
        <v>214</v>
      </c>
      <c r="I1071" s="4" t="s">
        <v>8916</v>
      </c>
      <c r="J1071" s="4" t="s">
        <v>7577</v>
      </c>
    </row>
    <row r="1072" spans="1:10" x14ac:dyDescent="0.2">
      <c r="A1072" s="4" t="s">
        <v>2207</v>
      </c>
      <c r="B1072" s="4" t="s">
        <v>2208</v>
      </c>
      <c r="C1072" s="4" t="s">
        <v>2203</v>
      </c>
      <c r="D1072" s="4" t="s">
        <v>4374</v>
      </c>
      <c r="E1072" s="4" t="s">
        <v>7577</v>
      </c>
      <c r="F1072" s="4" t="s">
        <v>7577</v>
      </c>
      <c r="G1072" s="4" t="s">
        <v>7577</v>
      </c>
      <c r="H1072" s="4" t="s">
        <v>214</v>
      </c>
      <c r="I1072" s="4" t="s">
        <v>8916</v>
      </c>
      <c r="J1072" s="4" t="s">
        <v>7577</v>
      </c>
    </row>
    <row r="1073" spans="1:10" x14ac:dyDescent="0.2">
      <c r="A1073" s="4" t="s">
        <v>2209</v>
      </c>
      <c r="B1073" s="4" t="s">
        <v>2210</v>
      </c>
      <c r="C1073" s="4" t="s">
        <v>2203</v>
      </c>
      <c r="D1073" s="4" t="s">
        <v>4374</v>
      </c>
      <c r="E1073" s="4" t="s">
        <v>7577</v>
      </c>
      <c r="F1073" s="4" t="s">
        <v>7577</v>
      </c>
      <c r="G1073" s="4" t="s">
        <v>7577</v>
      </c>
      <c r="H1073" s="4" t="s">
        <v>214</v>
      </c>
      <c r="I1073" s="4" t="s">
        <v>8916</v>
      </c>
      <c r="J1073" s="4" t="s">
        <v>7577</v>
      </c>
    </row>
    <row r="1074" spans="1:10" x14ac:dyDescent="0.2">
      <c r="A1074" s="4" t="s">
        <v>2211</v>
      </c>
      <c r="B1074" s="4" t="s">
        <v>2212</v>
      </c>
      <c r="C1074" s="4" t="s">
        <v>2203</v>
      </c>
      <c r="D1074" s="4" t="s">
        <v>4374</v>
      </c>
      <c r="E1074" s="4" t="s">
        <v>7577</v>
      </c>
      <c r="F1074" s="4" t="s">
        <v>7577</v>
      </c>
      <c r="G1074" s="4" t="s">
        <v>7577</v>
      </c>
      <c r="H1074" s="4" t="s">
        <v>214</v>
      </c>
      <c r="I1074" s="4" t="s">
        <v>8916</v>
      </c>
      <c r="J1074" s="4" t="s">
        <v>7577</v>
      </c>
    </row>
    <row r="1075" spans="1:10" x14ac:dyDescent="0.2">
      <c r="A1075" s="4" t="s">
        <v>2213</v>
      </c>
      <c r="B1075" s="4" t="s">
        <v>2214</v>
      </c>
      <c r="C1075" s="4" t="s">
        <v>2203</v>
      </c>
      <c r="D1075" s="4" t="s">
        <v>4374</v>
      </c>
      <c r="E1075" s="4" t="s">
        <v>7577</v>
      </c>
      <c r="F1075" s="4" t="s">
        <v>7577</v>
      </c>
      <c r="G1075" s="4" t="s">
        <v>7577</v>
      </c>
      <c r="H1075" s="4" t="s">
        <v>214</v>
      </c>
      <c r="I1075" s="4" t="s">
        <v>8918</v>
      </c>
      <c r="J1075" s="4" t="s">
        <v>7577</v>
      </c>
    </row>
    <row r="1076" spans="1:10" x14ac:dyDescent="0.2">
      <c r="A1076" s="4" t="s">
        <v>2215</v>
      </c>
      <c r="B1076" s="4" t="s">
        <v>2216</v>
      </c>
      <c r="C1076" s="4" t="s">
        <v>2167</v>
      </c>
      <c r="D1076" s="4" t="s">
        <v>4035</v>
      </c>
      <c r="E1076" s="4" t="s">
        <v>9246</v>
      </c>
      <c r="F1076" s="4" t="s">
        <v>8124</v>
      </c>
      <c r="G1076" s="4" t="s">
        <v>8765</v>
      </c>
      <c r="H1076" s="4" t="s">
        <v>214</v>
      </c>
      <c r="I1076" s="4" t="s">
        <v>8916</v>
      </c>
      <c r="J1076" s="4" t="s">
        <v>7577</v>
      </c>
    </row>
    <row r="1077" spans="1:10" x14ac:dyDescent="0.2">
      <c r="A1077" s="4" t="s">
        <v>2217</v>
      </c>
      <c r="B1077" s="4" t="s">
        <v>2218</v>
      </c>
      <c r="C1077" s="4" t="s">
        <v>2215</v>
      </c>
      <c r="D1077" s="4" t="s">
        <v>4374</v>
      </c>
      <c r="E1077" s="4" t="s">
        <v>7577</v>
      </c>
      <c r="F1077" s="4" t="s">
        <v>7577</v>
      </c>
      <c r="G1077" s="4" t="s">
        <v>7577</v>
      </c>
      <c r="H1077" s="4" t="s">
        <v>214</v>
      </c>
      <c r="I1077" s="4" t="s">
        <v>8916</v>
      </c>
      <c r="J1077" s="4" t="s">
        <v>7577</v>
      </c>
    </row>
    <row r="1078" spans="1:10" x14ac:dyDescent="0.2">
      <c r="A1078" s="4" t="s">
        <v>2219</v>
      </c>
      <c r="B1078" s="4" t="s">
        <v>2220</v>
      </c>
      <c r="C1078" s="4" t="s">
        <v>2215</v>
      </c>
      <c r="D1078" s="4" t="s">
        <v>4374</v>
      </c>
      <c r="E1078" s="4" t="s">
        <v>7577</v>
      </c>
      <c r="F1078" s="4" t="s">
        <v>8125</v>
      </c>
      <c r="G1078" s="4" t="s">
        <v>7577</v>
      </c>
      <c r="H1078" s="4" t="s">
        <v>214</v>
      </c>
      <c r="I1078" s="4" t="s">
        <v>8916</v>
      </c>
      <c r="J1078" s="4" t="s">
        <v>7577</v>
      </c>
    </row>
    <row r="1079" spans="1:10" x14ac:dyDescent="0.2">
      <c r="A1079" s="4" t="s">
        <v>2221</v>
      </c>
      <c r="B1079" s="4" t="s">
        <v>2222</v>
      </c>
      <c r="C1079" s="4" t="s">
        <v>2215</v>
      </c>
      <c r="D1079" s="4" t="s">
        <v>4374</v>
      </c>
      <c r="E1079" s="4" t="s">
        <v>7577</v>
      </c>
      <c r="F1079" s="4" t="s">
        <v>7577</v>
      </c>
      <c r="G1079" s="4" t="s">
        <v>7577</v>
      </c>
      <c r="H1079" s="4" t="s">
        <v>214</v>
      </c>
      <c r="I1079" s="4" t="s">
        <v>8916</v>
      </c>
      <c r="J1079" s="4" t="s">
        <v>7577</v>
      </c>
    </row>
    <row r="1080" spans="1:10" x14ac:dyDescent="0.2">
      <c r="A1080" s="4" t="s">
        <v>2223</v>
      </c>
      <c r="B1080" s="4" t="s">
        <v>2224</v>
      </c>
      <c r="C1080" s="4" t="s">
        <v>2215</v>
      </c>
      <c r="D1080" s="4" t="s">
        <v>4374</v>
      </c>
      <c r="E1080" s="4" t="s">
        <v>7577</v>
      </c>
      <c r="F1080" s="4" t="s">
        <v>7577</v>
      </c>
      <c r="G1080" s="4" t="s">
        <v>7577</v>
      </c>
      <c r="H1080" s="4" t="s">
        <v>214</v>
      </c>
      <c r="I1080" s="4" t="s">
        <v>8916</v>
      </c>
      <c r="J1080" s="4" t="s">
        <v>7577</v>
      </c>
    </row>
    <row r="1081" spans="1:10" x14ac:dyDescent="0.2">
      <c r="A1081" s="4" t="s">
        <v>2225</v>
      </c>
      <c r="B1081" s="4" t="s">
        <v>2226</v>
      </c>
      <c r="C1081" s="4" t="s">
        <v>2215</v>
      </c>
      <c r="D1081" s="4" t="s">
        <v>4374</v>
      </c>
      <c r="E1081" s="4" t="s">
        <v>7577</v>
      </c>
      <c r="F1081" s="4" t="s">
        <v>7577</v>
      </c>
      <c r="G1081" s="4" t="s">
        <v>7577</v>
      </c>
      <c r="H1081" s="4" t="s">
        <v>214</v>
      </c>
      <c r="I1081" s="4" t="s">
        <v>8916</v>
      </c>
      <c r="J1081" s="4" t="s">
        <v>7577</v>
      </c>
    </row>
    <row r="1082" spans="1:10" x14ac:dyDescent="0.2">
      <c r="A1082" s="4" t="s">
        <v>2227</v>
      </c>
      <c r="B1082" s="4" t="s">
        <v>2228</v>
      </c>
      <c r="C1082" s="4" t="s">
        <v>2215</v>
      </c>
      <c r="D1082" s="4" t="s">
        <v>4374</v>
      </c>
      <c r="E1082" s="4" t="s">
        <v>7577</v>
      </c>
      <c r="F1082" s="4" t="s">
        <v>7577</v>
      </c>
      <c r="G1082" s="4" t="s">
        <v>7577</v>
      </c>
      <c r="H1082" s="4" t="s">
        <v>214</v>
      </c>
      <c r="I1082" s="4" t="s">
        <v>8918</v>
      </c>
      <c r="J1082" s="4" t="s">
        <v>7577</v>
      </c>
    </row>
    <row r="1083" spans="1:10" x14ac:dyDescent="0.2">
      <c r="A1083" s="4" t="s">
        <v>2229</v>
      </c>
      <c r="B1083" s="4" t="s">
        <v>2230</v>
      </c>
      <c r="C1083" s="4" t="s">
        <v>2167</v>
      </c>
      <c r="D1083" s="4" t="s">
        <v>4035</v>
      </c>
      <c r="E1083" s="4" t="s">
        <v>9247</v>
      </c>
      <c r="F1083" s="4" t="s">
        <v>8126</v>
      </c>
      <c r="G1083" s="4" t="s">
        <v>9248</v>
      </c>
      <c r="H1083" s="4" t="s">
        <v>214</v>
      </c>
      <c r="I1083" s="4" t="s">
        <v>8916</v>
      </c>
      <c r="J1083" s="4" t="s">
        <v>7577</v>
      </c>
    </row>
    <row r="1084" spans="1:10" x14ac:dyDescent="0.2">
      <c r="A1084" s="4" t="s">
        <v>2231</v>
      </c>
      <c r="B1084" s="4" t="s">
        <v>2232</v>
      </c>
      <c r="C1084" s="4" t="s">
        <v>2229</v>
      </c>
      <c r="D1084" s="4" t="s">
        <v>4374</v>
      </c>
      <c r="E1084" s="4" t="s">
        <v>7577</v>
      </c>
      <c r="F1084" s="4" t="s">
        <v>7577</v>
      </c>
      <c r="G1084" s="4" t="s">
        <v>7577</v>
      </c>
      <c r="H1084" s="4" t="s">
        <v>214</v>
      </c>
      <c r="I1084" s="4" t="s">
        <v>8916</v>
      </c>
      <c r="J1084" s="4" t="s">
        <v>7577</v>
      </c>
    </row>
    <row r="1085" spans="1:10" x14ac:dyDescent="0.2">
      <c r="A1085" s="4" t="s">
        <v>2233</v>
      </c>
      <c r="B1085" s="4" t="s">
        <v>2234</v>
      </c>
      <c r="C1085" s="4" t="s">
        <v>2229</v>
      </c>
      <c r="D1085" s="4" t="s">
        <v>4374</v>
      </c>
      <c r="E1085" s="4" t="s">
        <v>7577</v>
      </c>
      <c r="F1085" s="4" t="s">
        <v>7577</v>
      </c>
      <c r="G1085" s="4" t="s">
        <v>7577</v>
      </c>
      <c r="H1085" s="4" t="s">
        <v>214</v>
      </c>
      <c r="I1085" s="4" t="s">
        <v>8916</v>
      </c>
      <c r="J1085" s="4" t="s">
        <v>7577</v>
      </c>
    </row>
    <row r="1086" spans="1:10" x14ac:dyDescent="0.2">
      <c r="A1086" s="4" t="s">
        <v>2235</v>
      </c>
      <c r="B1086" s="4" t="s">
        <v>2236</v>
      </c>
      <c r="C1086" s="4" t="s">
        <v>2229</v>
      </c>
      <c r="D1086" s="4" t="s">
        <v>4374</v>
      </c>
      <c r="E1086" s="4" t="s">
        <v>7577</v>
      </c>
      <c r="F1086" s="4" t="s">
        <v>8127</v>
      </c>
      <c r="G1086" s="4" t="s">
        <v>7577</v>
      </c>
      <c r="H1086" s="4" t="s">
        <v>214</v>
      </c>
      <c r="I1086" s="4" t="s">
        <v>8916</v>
      </c>
      <c r="J1086" s="4" t="s">
        <v>7577</v>
      </c>
    </row>
    <row r="1087" spans="1:10" x14ac:dyDescent="0.2">
      <c r="A1087" s="4" t="s">
        <v>2237</v>
      </c>
      <c r="B1087" s="4" t="s">
        <v>2238</v>
      </c>
      <c r="C1087" s="4" t="s">
        <v>2229</v>
      </c>
      <c r="D1087" s="4" t="s">
        <v>4374</v>
      </c>
      <c r="E1087" s="4" t="s">
        <v>7577</v>
      </c>
      <c r="F1087" s="4" t="s">
        <v>7577</v>
      </c>
      <c r="G1087" s="4" t="s">
        <v>7577</v>
      </c>
      <c r="H1087" s="4" t="s">
        <v>214</v>
      </c>
      <c r="I1087" s="4" t="s">
        <v>8916</v>
      </c>
      <c r="J1087" s="4" t="s">
        <v>7577</v>
      </c>
    </row>
    <row r="1088" spans="1:10" x14ac:dyDescent="0.2">
      <c r="A1088" s="4" t="s">
        <v>2239</v>
      </c>
      <c r="B1088" s="4" t="s">
        <v>2240</v>
      </c>
      <c r="C1088" s="4" t="s">
        <v>2229</v>
      </c>
      <c r="D1088" s="4" t="s">
        <v>4374</v>
      </c>
      <c r="E1088" s="4" t="s">
        <v>7577</v>
      </c>
      <c r="F1088" s="4" t="s">
        <v>7577</v>
      </c>
      <c r="G1088" s="4" t="s">
        <v>7577</v>
      </c>
      <c r="H1088" s="4" t="s">
        <v>214</v>
      </c>
      <c r="I1088" s="4" t="s">
        <v>8916</v>
      </c>
      <c r="J1088" s="4" t="s">
        <v>7577</v>
      </c>
    </row>
    <row r="1089" spans="1:10" x14ac:dyDescent="0.2">
      <c r="A1089" s="4" t="s">
        <v>2241</v>
      </c>
      <c r="B1089" s="4" t="s">
        <v>2242</v>
      </c>
      <c r="C1089" s="4" t="s">
        <v>2229</v>
      </c>
      <c r="D1089" s="4" t="s">
        <v>4374</v>
      </c>
      <c r="E1089" s="4" t="s">
        <v>7577</v>
      </c>
      <c r="F1089" s="4" t="s">
        <v>7577</v>
      </c>
      <c r="G1089" s="4" t="s">
        <v>7577</v>
      </c>
      <c r="H1089" s="4" t="s">
        <v>214</v>
      </c>
      <c r="I1089" s="4" t="s">
        <v>8916</v>
      </c>
      <c r="J1089" s="4" t="s">
        <v>7577</v>
      </c>
    </row>
    <row r="1090" spans="1:10" x14ac:dyDescent="0.2">
      <c r="A1090" s="4" t="s">
        <v>2243</v>
      </c>
      <c r="B1090" s="4" t="s">
        <v>2244</v>
      </c>
      <c r="C1090" s="4" t="s">
        <v>2229</v>
      </c>
      <c r="D1090" s="4" t="s">
        <v>4374</v>
      </c>
      <c r="E1090" s="4" t="s">
        <v>7577</v>
      </c>
      <c r="F1090" s="4" t="s">
        <v>7577</v>
      </c>
      <c r="G1090" s="4" t="s">
        <v>7577</v>
      </c>
      <c r="H1090" s="4" t="s">
        <v>214</v>
      </c>
      <c r="I1090" s="4" t="s">
        <v>8916</v>
      </c>
      <c r="J1090" s="4" t="s">
        <v>7577</v>
      </c>
    </row>
    <row r="1091" spans="1:10" x14ac:dyDescent="0.2">
      <c r="A1091" s="4" t="s">
        <v>2245</v>
      </c>
      <c r="B1091" s="4" t="s">
        <v>2246</v>
      </c>
      <c r="C1091" s="4" t="s">
        <v>2229</v>
      </c>
      <c r="D1091" s="4" t="s">
        <v>4374</v>
      </c>
      <c r="E1091" s="4" t="s">
        <v>7577</v>
      </c>
      <c r="F1091" s="4" t="s">
        <v>7577</v>
      </c>
      <c r="G1091" s="4" t="s">
        <v>7577</v>
      </c>
      <c r="H1091" s="4" t="s">
        <v>214</v>
      </c>
      <c r="I1091" s="4" t="s">
        <v>8916</v>
      </c>
      <c r="J1091" s="4" t="s">
        <v>7577</v>
      </c>
    </row>
    <row r="1092" spans="1:10" x14ac:dyDescent="0.2">
      <c r="A1092" s="4" t="s">
        <v>2247</v>
      </c>
      <c r="B1092" s="4" t="s">
        <v>2248</v>
      </c>
      <c r="C1092" s="4" t="s">
        <v>2229</v>
      </c>
      <c r="D1092" s="4" t="s">
        <v>4374</v>
      </c>
      <c r="E1092" s="4" t="s">
        <v>7577</v>
      </c>
      <c r="F1092" s="4" t="s">
        <v>7577</v>
      </c>
      <c r="G1092" s="4" t="s">
        <v>7577</v>
      </c>
      <c r="H1092" s="4" t="s">
        <v>214</v>
      </c>
      <c r="I1092" s="4" t="s">
        <v>8916</v>
      </c>
      <c r="J1092" s="4" t="s">
        <v>7577</v>
      </c>
    </row>
    <row r="1093" spans="1:10" x14ac:dyDescent="0.2">
      <c r="A1093" s="4" t="s">
        <v>2249</v>
      </c>
      <c r="B1093" s="4" t="s">
        <v>2250</v>
      </c>
      <c r="C1093" s="4" t="s">
        <v>2229</v>
      </c>
      <c r="D1093" s="4" t="s">
        <v>4374</v>
      </c>
      <c r="E1093" s="4" t="s">
        <v>7577</v>
      </c>
      <c r="F1093" s="4" t="s">
        <v>7577</v>
      </c>
      <c r="G1093" s="4" t="s">
        <v>7577</v>
      </c>
      <c r="H1093" s="4" t="s">
        <v>214</v>
      </c>
      <c r="I1093" s="4" t="s">
        <v>8917</v>
      </c>
      <c r="J1093" s="4" t="s">
        <v>7577</v>
      </c>
    </row>
    <row r="1094" spans="1:10" x14ac:dyDescent="0.2">
      <c r="A1094" s="4" t="s">
        <v>2251</v>
      </c>
      <c r="B1094" s="4" t="s">
        <v>2252</v>
      </c>
      <c r="C1094" s="4" t="s">
        <v>2229</v>
      </c>
      <c r="D1094" s="4" t="s">
        <v>4374</v>
      </c>
      <c r="E1094" s="4" t="s">
        <v>7577</v>
      </c>
      <c r="F1094" s="4" t="s">
        <v>7577</v>
      </c>
      <c r="G1094" s="4" t="s">
        <v>7577</v>
      </c>
      <c r="H1094" s="4" t="s">
        <v>214</v>
      </c>
      <c r="I1094" s="4" t="s">
        <v>8917</v>
      </c>
      <c r="J1094" s="4" t="s">
        <v>7577</v>
      </c>
    </row>
    <row r="1095" spans="1:10" x14ac:dyDescent="0.2">
      <c r="A1095" s="4" t="s">
        <v>2253</v>
      </c>
      <c r="B1095" s="4" t="s">
        <v>2254</v>
      </c>
      <c r="C1095" s="4" t="s">
        <v>2229</v>
      </c>
      <c r="D1095" s="4" t="s">
        <v>4374</v>
      </c>
      <c r="E1095" s="4" t="s">
        <v>7577</v>
      </c>
      <c r="F1095" s="4" t="s">
        <v>7577</v>
      </c>
      <c r="G1095" s="4" t="s">
        <v>7577</v>
      </c>
      <c r="H1095" s="4" t="s">
        <v>214</v>
      </c>
      <c r="I1095" s="4" t="s">
        <v>8917</v>
      </c>
      <c r="J1095" s="4" t="s">
        <v>7577</v>
      </c>
    </row>
    <row r="1096" spans="1:10" x14ac:dyDescent="0.2">
      <c r="A1096" s="4" t="s">
        <v>2255</v>
      </c>
      <c r="B1096" s="4" t="s">
        <v>2256</v>
      </c>
      <c r="C1096" s="4" t="s">
        <v>2229</v>
      </c>
      <c r="D1096" s="4" t="s">
        <v>4374</v>
      </c>
      <c r="E1096" s="4" t="s">
        <v>7577</v>
      </c>
      <c r="F1096" s="4" t="s">
        <v>7577</v>
      </c>
      <c r="G1096" s="4" t="s">
        <v>7577</v>
      </c>
      <c r="H1096" s="4" t="s">
        <v>214</v>
      </c>
      <c r="I1096" s="4" t="s">
        <v>8917</v>
      </c>
      <c r="J1096" s="4" t="s">
        <v>7577</v>
      </c>
    </row>
    <row r="1097" spans="1:10" x14ac:dyDescent="0.2">
      <c r="A1097" s="4" t="s">
        <v>2257</v>
      </c>
      <c r="B1097" s="4" t="s">
        <v>2258</v>
      </c>
      <c r="C1097" s="4" t="s">
        <v>2229</v>
      </c>
      <c r="D1097" s="4" t="s">
        <v>4374</v>
      </c>
      <c r="E1097" s="4" t="s">
        <v>7577</v>
      </c>
      <c r="F1097" s="4" t="s">
        <v>7577</v>
      </c>
      <c r="G1097" s="4" t="s">
        <v>7577</v>
      </c>
      <c r="H1097" s="4" t="s">
        <v>214</v>
      </c>
      <c r="I1097" s="4" t="s">
        <v>8917</v>
      </c>
      <c r="J1097" s="4" t="s">
        <v>7577</v>
      </c>
    </row>
    <row r="1098" spans="1:10" x14ac:dyDescent="0.2">
      <c r="A1098" s="4" t="s">
        <v>2259</v>
      </c>
      <c r="B1098" s="4" t="s">
        <v>2260</v>
      </c>
      <c r="C1098" s="4" t="s">
        <v>2229</v>
      </c>
      <c r="D1098" s="4" t="s">
        <v>4374</v>
      </c>
      <c r="E1098" s="4" t="s">
        <v>7577</v>
      </c>
      <c r="F1098" s="4" t="s">
        <v>7577</v>
      </c>
      <c r="G1098" s="4" t="s">
        <v>7577</v>
      </c>
      <c r="H1098" s="4" t="s">
        <v>214</v>
      </c>
      <c r="I1098" s="4" t="s">
        <v>8917</v>
      </c>
      <c r="J1098" s="4" t="s">
        <v>7577</v>
      </c>
    </row>
    <row r="1099" spans="1:10" x14ac:dyDescent="0.2">
      <c r="A1099" s="4" t="s">
        <v>2261</v>
      </c>
      <c r="B1099" s="4" t="s">
        <v>2262</v>
      </c>
      <c r="C1099" s="4" t="s">
        <v>2229</v>
      </c>
      <c r="D1099" s="4" t="s">
        <v>4374</v>
      </c>
      <c r="E1099" s="4" t="s">
        <v>7577</v>
      </c>
      <c r="F1099" s="4" t="s">
        <v>8128</v>
      </c>
      <c r="G1099" s="4" t="s">
        <v>7577</v>
      </c>
      <c r="H1099" s="4" t="s">
        <v>214</v>
      </c>
      <c r="I1099" s="4" t="s">
        <v>8918</v>
      </c>
      <c r="J1099" s="4" t="s">
        <v>7577</v>
      </c>
    </row>
    <row r="1100" spans="1:10" x14ac:dyDescent="0.2">
      <c r="A1100" s="4" t="s">
        <v>2263</v>
      </c>
      <c r="B1100" s="4" t="s">
        <v>2264</v>
      </c>
      <c r="C1100" s="4" t="s">
        <v>2229</v>
      </c>
      <c r="D1100" s="4" t="s">
        <v>4374</v>
      </c>
      <c r="E1100" s="4" t="s">
        <v>7577</v>
      </c>
      <c r="F1100" s="4" t="s">
        <v>7577</v>
      </c>
      <c r="G1100" s="4" t="s">
        <v>7577</v>
      </c>
      <c r="H1100" s="4" t="s">
        <v>214</v>
      </c>
      <c r="I1100" s="4" t="s">
        <v>8918</v>
      </c>
      <c r="J1100" s="4" t="s">
        <v>7577</v>
      </c>
    </row>
    <row r="1101" spans="1:10" x14ac:dyDescent="0.2">
      <c r="A1101" s="4" t="s">
        <v>2265</v>
      </c>
      <c r="B1101" s="4" t="s">
        <v>2266</v>
      </c>
      <c r="C1101" s="4" t="s">
        <v>2229</v>
      </c>
      <c r="D1101" s="4" t="s">
        <v>4374</v>
      </c>
      <c r="E1101" s="4" t="s">
        <v>7577</v>
      </c>
      <c r="F1101" s="4" t="s">
        <v>7577</v>
      </c>
      <c r="G1101" s="4" t="s">
        <v>7577</v>
      </c>
      <c r="H1101" s="4" t="s">
        <v>214</v>
      </c>
      <c r="I1101" s="4" t="s">
        <v>8918</v>
      </c>
      <c r="J1101" s="4" t="s">
        <v>7577</v>
      </c>
    </row>
    <row r="1102" spans="1:10" x14ac:dyDescent="0.2">
      <c r="A1102" s="4" t="s">
        <v>2267</v>
      </c>
      <c r="B1102" s="4" t="s">
        <v>2268</v>
      </c>
      <c r="C1102" s="4" t="s">
        <v>2229</v>
      </c>
      <c r="D1102" s="4" t="s">
        <v>4374</v>
      </c>
      <c r="E1102" s="4" t="s">
        <v>7577</v>
      </c>
      <c r="F1102" s="4" t="s">
        <v>7577</v>
      </c>
      <c r="G1102" s="4" t="s">
        <v>7577</v>
      </c>
      <c r="H1102" s="4" t="s">
        <v>214</v>
      </c>
      <c r="I1102" s="4" t="s">
        <v>8918</v>
      </c>
      <c r="J1102" s="4" t="s">
        <v>7577</v>
      </c>
    </row>
    <row r="1103" spans="1:10" x14ac:dyDescent="0.2">
      <c r="A1103" s="4" t="s">
        <v>2269</v>
      </c>
      <c r="B1103" s="4" t="s">
        <v>2270</v>
      </c>
      <c r="C1103" s="4" t="s">
        <v>2229</v>
      </c>
      <c r="D1103" s="4" t="s">
        <v>4374</v>
      </c>
      <c r="E1103" s="4" t="s">
        <v>7577</v>
      </c>
      <c r="F1103" s="4" t="s">
        <v>7577</v>
      </c>
      <c r="G1103" s="4" t="s">
        <v>7577</v>
      </c>
      <c r="H1103" s="4" t="s">
        <v>214</v>
      </c>
      <c r="I1103" s="4" t="s">
        <v>9180</v>
      </c>
      <c r="J1103" s="4" t="s">
        <v>7577</v>
      </c>
    </row>
    <row r="1104" spans="1:10" x14ac:dyDescent="0.2">
      <c r="A1104" s="4" t="s">
        <v>2271</v>
      </c>
      <c r="B1104" s="4" t="s">
        <v>2272</v>
      </c>
      <c r="C1104" s="4" t="s">
        <v>2229</v>
      </c>
      <c r="D1104" s="4" t="s">
        <v>4374</v>
      </c>
      <c r="E1104" s="4" t="s">
        <v>7577</v>
      </c>
      <c r="F1104" s="4" t="s">
        <v>9249</v>
      </c>
      <c r="G1104" s="4" t="s">
        <v>7577</v>
      </c>
      <c r="H1104" s="4" t="s">
        <v>214</v>
      </c>
      <c r="I1104" s="4" t="s">
        <v>9013</v>
      </c>
      <c r="J1104" s="4" t="s">
        <v>7577</v>
      </c>
    </row>
    <row r="1105" spans="1:10" x14ac:dyDescent="0.2">
      <c r="A1105" s="4" t="s">
        <v>2273</v>
      </c>
      <c r="B1105" s="4" t="s">
        <v>2274</v>
      </c>
      <c r="C1105" s="4" t="s">
        <v>2229</v>
      </c>
      <c r="D1105" s="4" t="s">
        <v>4374</v>
      </c>
      <c r="E1105" s="4" t="s">
        <v>7577</v>
      </c>
      <c r="F1105" s="4" t="s">
        <v>7577</v>
      </c>
      <c r="G1105" s="4" t="s">
        <v>7577</v>
      </c>
      <c r="H1105" s="4" t="s">
        <v>214</v>
      </c>
      <c r="I1105" s="4" t="s">
        <v>8918</v>
      </c>
      <c r="J1105" s="4" t="s">
        <v>7577</v>
      </c>
    </row>
    <row r="1106" spans="1:10" x14ac:dyDescent="0.2">
      <c r="A1106" s="4" t="s">
        <v>2275</v>
      </c>
      <c r="B1106" s="4" t="s">
        <v>2276</v>
      </c>
      <c r="C1106" s="4" t="s">
        <v>2167</v>
      </c>
      <c r="D1106" s="4" t="s">
        <v>4035</v>
      </c>
      <c r="E1106" s="4" t="s">
        <v>9250</v>
      </c>
      <c r="F1106" s="4" t="s">
        <v>8129</v>
      </c>
      <c r="G1106" s="4" t="s">
        <v>9251</v>
      </c>
      <c r="H1106" s="4" t="s">
        <v>214</v>
      </c>
      <c r="I1106" s="4" t="s">
        <v>8916</v>
      </c>
      <c r="J1106" s="4" t="s">
        <v>7577</v>
      </c>
    </row>
    <row r="1107" spans="1:10" x14ac:dyDescent="0.2">
      <c r="A1107" s="4" t="s">
        <v>2277</v>
      </c>
      <c r="B1107" s="4" t="s">
        <v>2278</v>
      </c>
      <c r="C1107" s="4" t="s">
        <v>2275</v>
      </c>
      <c r="D1107" s="4" t="s">
        <v>4374</v>
      </c>
      <c r="E1107" s="4" t="s">
        <v>7577</v>
      </c>
      <c r="F1107" s="4" t="s">
        <v>7577</v>
      </c>
      <c r="G1107" s="4" t="s">
        <v>7577</v>
      </c>
      <c r="H1107" s="4" t="s">
        <v>214</v>
      </c>
      <c r="I1107" s="4" t="s">
        <v>8916</v>
      </c>
      <c r="J1107" s="4" t="s">
        <v>7577</v>
      </c>
    </row>
    <row r="1108" spans="1:10" x14ac:dyDescent="0.2">
      <c r="A1108" s="4" t="s">
        <v>2279</v>
      </c>
      <c r="B1108" s="4" t="s">
        <v>2280</v>
      </c>
      <c r="C1108" s="4" t="s">
        <v>2275</v>
      </c>
      <c r="D1108" s="4" t="s">
        <v>4374</v>
      </c>
      <c r="E1108" s="4" t="s">
        <v>7577</v>
      </c>
      <c r="F1108" s="4" t="s">
        <v>7577</v>
      </c>
      <c r="G1108" s="4" t="s">
        <v>7577</v>
      </c>
      <c r="H1108" s="4" t="s">
        <v>214</v>
      </c>
      <c r="I1108" s="4" t="s">
        <v>8916</v>
      </c>
      <c r="J1108" s="4" t="s">
        <v>7577</v>
      </c>
    </row>
    <row r="1109" spans="1:10" x14ac:dyDescent="0.2">
      <c r="A1109" s="4" t="s">
        <v>2281</v>
      </c>
      <c r="B1109" s="4" t="s">
        <v>2282</v>
      </c>
      <c r="C1109" s="4" t="s">
        <v>2275</v>
      </c>
      <c r="D1109" s="4" t="s">
        <v>4374</v>
      </c>
      <c r="E1109" s="4" t="s">
        <v>7577</v>
      </c>
      <c r="F1109" s="4" t="s">
        <v>7577</v>
      </c>
      <c r="G1109" s="4" t="s">
        <v>7577</v>
      </c>
      <c r="H1109" s="4" t="s">
        <v>214</v>
      </c>
      <c r="I1109" s="4" t="s">
        <v>8916</v>
      </c>
      <c r="J1109" s="4" t="s">
        <v>7577</v>
      </c>
    </row>
    <row r="1110" spans="1:10" x14ac:dyDescent="0.2">
      <c r="A1110" s="4" t="s">
        <v>2283</v>
      </c>
      <c r="B1110" s="4" t="s">
        <v>2284</v>
      </c>
      <c r="C1110" s="4" t="s">
        <v>2275</v>
      </c>
      <c r="D1110" s="4" t="s">
        <v>4374</v>
      </c>
      <c r="E1110" s="4" t="s">
        <v>7577</v>
      </c>
      <c r="F1110" s="4" t="s">
        <v>7577</v>
      </c>
      <c r="G1110" s="4" t="s">
        <v>7577</v>
      </c>
      <c r="H1110" s="4" t="s">
        <v>214</v>
      </c>
      <c r="I1110" s="4" t="s">
        <v>8916</v>
      </c>
      <c r="J1110" s="4" t="s">
        <v>7577</v>
      </c>
    </row>
    <row r="1111" spans="1:10" x14ac:dyDescent="0.2">
      <c r="A1111" s="4" t="s">
        <v>2285</v>
      </c>
      <c r="B1111" s="4" t="s">
        <v>2286</v>
      </c>
      <c r="C1111" s="4" t="s">
        <v>2275</v>
      </c>
      <c r="D1111" s="4" t="s">
        <v>4374</v>
      </c>
      <c r="E1111" s="4" t="s">
        <v>7577</v>
      </c>
      <c r="F1111" s="4" t="s">
        <v>7577</v>
      </c>
      <c r="G1111" s="4" t="s">
        <v>7577</v>
      </c>
      <c r="H1111" s="4" t="s">
        <v>214</v>
      </c>
      <c r="I1111" s="4" t="s">
        <v>8916</v>
      </c>
      <c r="J1111" s="4" t="s">
        <v>7577</v>
      </c>
    </row>
    <row r="1112" spans="1:10" x14ac:dyDescent="0.2">
      <c r="A1112" s="4" t="s">
        <v>2287</v>
      </c>
      <c r="B1112" s="4" t="s">
        <v>2288</v>
      </c>
      <c r="C1112" s="4" t="s">
        <v>2275</v>
      </c>
      <c r="D1112" s="4" t="s">
        <v>4374</v>
      </c>
      <c r="E1112" s="4" t="s">
        <v>7577</v>
      </c>
      <c r="F1112" s="4" t="s">
        <v>7577</v>
      </c>
      <c r="G1112" s="4" t="s">
        <v>7577</v>
      </c>
      <c r="H1112" s="4" t="s">
        <v>214</v>
      </c>
      <c r="I1112" s="4" t="s">
        <v>8916</v>
      </c>
      <c r="J1112" s="4" t="s">
        <v>7577</v>
      </c>
    </row>
    <row r="1113" spans="1:10" x14ac:dyDescent="0.2">
      <c r="A1113" s="4" t="s">
        <v>2289</v>
      </c>
      <c r="B1113" s="4" t="s">
        <v>2290</v>
      </c>
      <c r="C1113" s="4" t="s">
        <v>2275</v>
      </c>
      <c r="D1113" s="4" t="s">
        <v>4374</v>
      </c>
      <c r="E1113" s="4" t="s">
        <v>7577</v>
      </c>
      <c r="F1113" s="4" t="s">
        <v>8130</v>
      </c>
      <c r="G1113" s="4" t="s">
        <v>7577</v>
      </c>
      <c r="H1113" s="4" t="s">
        <v>214</v>
      </c>
      <c r="I1113" s="4" t="s">
        <v>8917</v>
      </c>
      <c r="J1113" s="4" t="s">
        <v>7577</v>
      </c>
    </row>
    <row r="1114" spans="1:10" x14ac:dyDescent="0.2">
      <c r="A1114" s="4" t="s">
        <v>2291</v>
      </c>
      <c r="B1114" s="4" t="s">
        <v>2292</v>
      </c>
      <c r="C1114" s="4" t="s">
        <v>2275</v>
      </c>
      <c r="D1114" s="4" t="s">
        <v>4374</v>
      </c>
      <c r="E1114" s="4" t="s">
        <v>7577</v>
      </c>
      <c r="F1114" s="4" t="s">
        <v>7577</v>
      </c>
      <c r="G1114" s="4" t="s">
        <v>7577</v>
      </c>
      <c r="H1114" s="4" t="s">
        <v>214</v>
      </c>
      <c r="I1114" s="4" t="s">
        <v>8917</v>
      </c>
      <c r="J1114" s="4" t="s">
        <v>7577</v>
      </c>
    </row>
    <row r="1115" spans="1:10" x14ac:dyDescent="0.2">
      <c r="A1115" s="4" t="s">
        <v>2293</v>
      </c>
      <c r="B1115" s="4" t="s">
        <v>2294</v>
      </c>
      <c r="C1115" s="4" t="s">
        <v>2275</v>
      </c>
      <c r="D1115" s="4" t="s">
        <v>4374</v>
      </c>
      <c r="E1115" s="4" t="s">
        <v>7577</v>
      </c>
      <c r="F1115" s="4" t="s">
        <v>8131</v>
      </c>
      <c r="G1115" s="4" t="s">
        <v>7577</v>
      </c>
      <c r="H1115" s="4" t="s">
        <v>214</v>
      </c>
      <c r="I1115" s="4" t="s">
        <v>8917</v>
      </c>
      <c r="J1115" s="4" t="s">
        <v>7577</v>
      </c>
    </row>
    <row r="1116" spans="1:10" x14ac:dyDescent="0.2">
      <c r="A1116" s="4" t="s">
        <v>2295</v>
      </c>
      <c r="B1116" s="4" t="s">
        <v>2296</v>
      </c>
      <c r="C1116" s="4" t="s">
        <v>2275</v>
      </c>
      <c r="D1116" s="4" t="s">
        <v>4374</v>
      </c>
      <c r="E1116" s="4" t="s">
        <v>7577</v>
      </c>
      <c r="F1116" s="4" t="s">
        <v>8132</v>
      </c>
      <c r="G1116" s="4" t="s">
        <v>7577</v>
      </c>
      <c r="H1116" s="4" t="s">
        <v>214</v>
      </c>
      <c r="I1116" s="4" t="s">
        <v>8917</v>
      </c>
      <c r="J1116" s="4" t="s">
        <v>7577</v>
      </c>
    </row>
    <row r="1117" spans="1:10" x14ac:dyDescent="0.2">
      <c r="A1117" s="4" t="s">
        <v>2297</v>
      </c>
      <c r="B1117" s="4" t="s">
        <v>2298</v>
      </c>
      <c r="C1117" s="4" t="s">
        <v>2275</v>
      </c>
      <c r="D1117" s="4" t="s">
        <v>4374</v>
      </c>
      <c r="E1117" s="4" t="s">
        <v>7577</v>
      </c>
      <c r="F1117" s="4" t="s">
        <v>7577</v>
      </c>
      <c r="G1117" s="4" t="s">
        <v>7577</v>
      </c>
      <c r="H1117" s="4" t="s">
        <v>214</v>
      </c>
      <c r="I1117" s="4" t="s">
        <v>8917</v>
      </c>
      <c r="J1117" s="4" t="s">
        <v>7577</v>
      </c>
    </row>
    <row r="1118" spans="1:10" x14ac:dyDescent="0.2">
      <c r="A1118" s="4" t="s">
        <v>2299</v>
      </c>
      <c r="B1118" s="4" t="s">
        <v>2300</v>
      </c>
      <c r="C1118" s="4" t="s">
        <v>2275</v>
      </c>
      <c r="D1118" s="4" t="s">
        <v>4374</v>
      </c>
      <c r="E1118" s="4" t="s">
        <v>7577</v>
      </c>
      <c r="F1118" s="4" t="s">
        <v>8133</v>
      </c>
      <c r="G1118" s="4" t="s">
        <v>7577</v>
      </c>
      <c r="H1118" s="4" t="s">
        <v>214</v>
      </c>
      <c r="I1118" s="4" t="s">
        <v>8917</v>
      </c>
      <c r="J1118" s="4" t="s">
        <v>7577</v>
      </c>
    </row>
    <row r="1119" spans="1:10" x14ac:dyDescent="0.2">
      <c r="A1119" s="4" t="s">
        <v>2301</v>
      </c>
      <c r="B1119" s="4" t="s">
        <v>2302</v>
      </c>
      <c r="C1119" s="4" t="s">
        <v>2275</v>
      </c>
      <c r="D1119" s="4" t="s">
        <v>4374</v>
      </c>
      <c r="E1119" s="4" t="s">
        <v>7577</v>
      </c>
      <c r="F1119" s="4" t="s">
        <v>7577</v>
      </c>
      <c r="G1119" s="4" t="s">
        <v>7577</v>
      </c>
      <c r="H1119" s="4" t="s">
        <v>214</v>
      </c>
      <c r="I1119" s="4" t="s">
        <v>8917</v>
      </c>
      <c r="J1119" s="4" t="s">
        <v>7577</v>
      </c>
    </row>
    <row r="1120" spans="1:10" x14ac:dyDescent="0.2">
      <c r="A1120" s="4" t="s">
        <v>2303</v>
      </c>
      <c r="B1120" s="4" t="s">
        <v>2304</v>
      </c>
      <c r="C1120" s="4" t="s">
        <v>2275</v>
      </c>
      <c r="D1120" s="4" t="s">
        <v>4374</v>
      </c>
      <c r="E1120" s="4" t="s">
        <v>7577</v>
      </c>
      <c r="F1120" s="4" t="s">
        <v>7577</v>
      </c>
      <c r="G1120" s="4" t="s">
        <v>7577</v>
      </c>
      <c r="H1120" s="4" t="s">
        <v>214</v>
      </c>
      <c r="I1120" s="4" t="s">
        <v>8917</v>
      </c>
      <c r="J1120" s="4" t="s">
        <v>7577</v>
      </c>
    </row>
    <row r="1121" spans="1:10" x14ac:dyDescent="0.2">
      <c r="A1121" s="4" t="s">
        <v>2305</v>
      </c>
      <c r="B1121" s="4" t="s">
        <v>2306</v>
      </c>
      <c r="C1121" s="4" t="s">
        <v>2275</v>
      </c>
      <c r="D1121" s="4" t="s">
        <v>4374</v>
      </c>
      <c r="E1121" s="4" t="s">
        <v>7577</v>
      </c>
      <c r="F1121" s="4" t="s">
        <v>7577</v>
      </c>
      <c r="G1121" s="4" t="s">
        <v>7577</v>
      </c>
      <c r="H1121" s="4" t="s">
        <v>214</v>
      </c>
      <c r="I1121" s="4" t="s">
        <v>8917</v>
      </c>
      <c r="J1121" s="4" t="s">
        <v>7577</v>
      </c>
    </row>
    <row r="1122" spans="1:10" x14ac:dyDescent="0.2">
      <c r="A1122" s="4" t="s">
        <v>2307</v>
      </c>
      <c r="B1122" s="4" t="s">
        <v>2308</v>
      </c>
      <c r="C1122" s="4" t="s">
        <v>2275</v>
      </c>
      <c r="D1122" s="4" t="s">
        <v>4374</v>
      </c>
      <c r="E1122" s="4" t="s">
        <v>7577</v>
      </c>
      <c r="F1122" s="4" t="s">
        <v>7577</v>
      </c>
      <c r="G1122" s="4" t="s">
        <v>7577</v>
      </c>
      <c r="H1122" s="4" t="s">
        <v>214</v>
      </c>
      <c r="I1122" s="4" t="s">
        <v>8917</v>
      </c>
      <c r="J1122" s="4" t="s">
        <v>7577</v>
      </c>
    </row>
    <row r="1123" spans="1:10" x14ac:dyDescent="0.2">
      <c r="A1123" s="4" t="s">
        <v>2309</v>
      </c>
      <c r="B1123" s="4" t="s">
        <v>2310</v>
      </c>
      <c r="C1123" s="4" t="s">
        <v>2275</v>
      </c>
      <c r="D1123" s="4" t="s">
        <v>4374</v>
      </c>
      <c r="E1123" s="4" t="s">
        <v>7577</v>
      </c>
      <c r="F1123" s="4" t="s">
        <v>7577</v>
      </c>
      <c r="G1123" s="4" t="s">
        <v>7577</v>
      </c>
      <c r="H1123" s="4" t="s">
        <v>214</v>
      </c>
      <c r="I1123" s="4" t="s">
        <v>8917</v>
      </c>
      <c r="J1123" s="4" t="s">
        <v>7577</v>
      </c>
    </row>
    <row r="1124" spans="1:10" x14ac:dyDescent="0.2">
      <c r="A1124" s="4" t="s">
        <v>2311</v>
      </c>
      <c r="B1124" s="4" t="s">
        <v>2312</v>
      </c>
      <c r="C1124" s="4" t="s">
        <v>2275</v>
      </c>
      <c r="D1124" s="4" t="s">
        <v>4374</v>
      </c>
      <c r="E1124" s="4" t="s">
        <v>7577</v>
      </c>
      <c r="F1124" s="4" t="s">
        <v>7577</v>
      </c>
      <c r="G1124" s="4" t="s">
        <v>7577</v>
      </c>
      <c r="H1124" s="4" t="s">
        <v>214</v>
      </c>
      <c r="I1124" s="4" t="s">
        <v>8917</v>
      </c>
      <c r="J1124" s="4" t="s">
        <v>7577</v>
      </c>
    </row>
    <row r="1125" spans="1:10" x14ac:dyDescent="0.2">
      <c r="A1125" s="4" t="s">
        <v>2313</v>
      </c>
      <c r="B1125" s="4" t="s">
        <v>2314</v>
      </c>
      <c r="C1125" s="4" t="s">
        <v>2275</v>
      </c>
      <c r="D1125" s="4" t="s">
        <v>4374</v>
      </c>
      <c r="E1125" s="4" t="s">
        <v>7577</v>
      </c>
      <c r="F1125" s="4" t="s">
        <v>7577</v>
      </c>
      <c r="G1125" s="4" t="s">
        <v>7577</v>
      </c>
      <c r="H1125" s="4" t="s">
        <v>214</v>
      </c>
      <c r="I1125" s="4" t="s">
        <v>8917</v>
      </c>
      <c r="J1125" s="4" t="s">
        <v>7577</v>
      </c>
    </row>
    <row r="1126" spans="1:10" x14ac:dyDescent="0.2">
      <c r="A1126" s="4" t="s">
        <v>2315</v>
      </c>
      <c r="B1126" s="4" t="s">
        <v>2316</v>
      </c>
      <c r="C1126" s="4" t="s">
        <v>2275</v>
      </c>
      <c r="D1126" s="4" t="s">
        <v>4374</v>
      </c>
      <c r="E1126" s="4" t="s">
        <v>7577</v>
      </c>
      <c r="F1126" s="4" t="s">
        <v>7577</v>
      </c>
      <c r="G1126" s="4" t="s">
        <v>7577</v>
      </c>
      <c r="H1126" s="4" t="s">
        <v>214</v>
      </c>
      <c r="I1126" s="4" t="s">
        <v>8917</v>
      </c>
      <c r="J1126" s="4" t="s">
        <v>7577</v>
      </c>
    </row>
    <row r="1127" spans="1:10" x14ac:dyDescent="0.2">
      <c r="A1127" s="4" t="s">
        <v>2317</v>
      </c>
      <c r="B1127" s="4" t="s">
        <v>2318</v>
      </c>
      <c r="C1127" s="4" t="s">
        <v>2275</v>
      </c>
      <c r="D1127" s="4" t="s">
        <v>4374</v>
      </c>
      <c r="E1127" s="4" t="s">
        <v>7577</v>
      </c>
      <c r="F1127" s="4" t="s">
        <v>7577</v>
      </c>
      <c r="G1127" s="4" t="s">
        <v>7577</v>
      </c>
      <c r="H1127" s="4" t="s">
        <v>214</v>
      </c>
      <c r="I1127" s="4" t="s">
        <v>8917</v>
      </c>
      <c r="J1127" s="4" t="s">
        <v>7577</v>
      </c>
    </row>
    <row r="1128" spans="1:10" x14ac:dyDescent="0.2">
      <c r="A1128" s="4" t="s">
        <v>2319</v>
      </c>
      <c r="B1128" s="4" t="s">
        <v>2320</v>
      </c>
      <c r="C1128" s="4" t="s">
        <v>2275</v>
      </c>
      <c r="D1128" s="4" t="s">
        <v>4374</v>
      </c>
      <c r="E1128" s="4" t="s">
        <v>7577</v>
      </c>
      <c r="F1128" s="4" t="s">
        <v>7577</v>
      </c>
      <c r="G1128" s="4" t="s">
        <v>7577</v>
      </c>
      <c r="H1128" s="4" t="s">
        <v>214</v>
      </c>
      <c r="I1128" s="4" t="s">
        <v>8918</v>
      </c>
      <c r="J1128" s="4" t="s">
        <v>7577</v>
      </c>
    </row>
    <row r="1129" spans="1:10" x14ac:dyDescent="0.2">
      <c r="A1129" s="4" t="s">
        <v>2321</v>
      </c>
      <c r="B1129" s="4" t="s">
        <v>2322</v>
      </c>
      <c r="C1129" s="4" t="s">
        <v>2057</v>
      </c>
      <c r="D1129" s="4" t="s">
        <v>2652</v>
      </c>
      <c r="E1129" s="4" t="s">
        <v>7631</v>
      </c>
      <c r="F1129" s="4" t="s">
        <v>9252</v>
      </c>
      <c r="G1129" s="4" t="s">
        <v>7577</v>
      </c>
      <c r="H1129" s="4" t="s">
        <v>214</v>
      </c>
      <c r="I1129" s="4" t="s">
        <v>8916</v>
      </c>
      <c r="J1129" s="4" t="s">
        <v>7577</v>
      </c>
    </row>
    <row r="1130" spans="1:10" x14ac:dyDescent="0.2">
      <c r="A1130" s="4" t="s">
        <v>2323</v>
      </c>
      <c r="B1130" s="4" t="s">
        <v>2324</v>
      </c>
      <c r="C1130" s="4" t="s">
        <v>2321</v>
      </c>
      <c r="D1130" s="4" t="s">
        <v>4035</v>
      </c>
      <c r="E1130" s="4" t="s">
        <v>9253</v>
      </c>
      <c r="F1130" s="4" t="s">
        <v>8134</v>
      </c>
      <c r="G1130" s="4" t="s">
        <v>9254</v>
      </c>
      <c r="H1130" s="4" t="s">
        <v>214</v>
      </c>
      <c r="I1130" s="4" t="s">
        <v>8916</v>
      </c>
      <c r="J1130" s="4" t="s">
        <v>7577</v>
      </c>
    </row>
    <row r="1131" spans="1:10" x14ac:dyDescent="0.2">
      <c r="A1131" s="4" t="s">
        <v>2325</v>
      </c>
      <c r="B1131" s="4" t="s">
        <v>2326</v>
      </c>
      <c r="C1131" s="4" t="s">
        <v>2323</v>
      </c>
      <c r="D1131" s="4" t="s">
        <v>4374</v>
      </c>
      <c r="E1131" s="4" t="s">
        <v>7577</v>
      </c>
      <c r="F1131" s="4" t="s">
        <v>7577</v>
      </c>
      <c r="G1131" s="4" t="s">
        <v>7577</v>
      </c>
      <c r="H1131" s="4" t="s">
        <v>214</v>
      </c>
      <c r="I1131" s="4" t="s">
        <v>8916</v>
      </c>
      <c r="J1131" s="4" t="s">
        <v>7577</v>
      </c>
    </row>
    <row r="1132" spans="1:10" x14ac:dyDescent="0.2">
      <c r="A1132" s="4" t="s">
        <v>2327</v>
      </c>
      <c r="B1132" s="4" t="s">
        <v>2328</v>
      </c>
      <c r="C1132" s="4" t="s">
        <v>2323</v>
      </c>
      <c r="D1132" s="4" t="s">
        <v>4374</v>
      </c>
      <c r="E1132" s="4" t="s">
        <v>7577</v>
      </c>
      <c r="F1132" s="4" t="s">
        <v>8135</v>
      </c>
      <c r="G1132" s="4" t="s">
        <v>7577</v>
      </c>
      <c r="H1132" s="4" t="s">
        <v>214</v>
      </c>
      <c r="I1132" s="4" t="s">
        <v>8916</v>
      </c>
      <c r="J1132" s="4" t="s">
        <v>7577</v>
      </c>
    </row>
    <row r="1133" spans="1:10" x14ac:dyDescent="0.2">
      <c r="A1133" s="4" t="s">
        <v>2329</v>
      </c>
      <c r="B1133" s="4" t="s">
        <v>2330</v>
      </c>
      <c r="C1133" s="4" t="s">
        <v>2323</v>
      </c>
      <c r="D1133" s="4" t="s">
        <v>4374</v>
      </c>
      <c r="E1133" s="4" t="s">
        <v>7577</v>
      </c>
      <c r="F1133" s="4" t="s">
        <v>7577</v>
      </c>
      <c r="G1133" s="4" t="s">
        <v>7577</v>
      </c>
      <c r="H1133" s="4" t="s">
        <v>214</v>
      </c>
      <c r="I1133" s="4" t="s">
        <v>8916</v>
      </c>
      <c r="J1133" s="4" t="s">
        <v>7577</v>
      </c>
    </row>
    <row r="1134" spans="1:10" x14ac:dyDescent="0.2">
      <c r="A1134" s="4" t="s">
        <v>2331</v>
      </c>
      <c r="B1134" s="4" t="s">
        <v>2332</v>
      </c>
      <c r="C1134" s="4" t="s">
        <v>2323</v>
      </c>
      <c r="D1134" s="4" t="s">
        <v>4374</v>
      </c>
      <c r="E1134" s="4" t="s">
        <v>7577</v>
      </c>
      <c r="F1134" s="4" t="s">
        <v>7577</v>
      </c>
      <c r="G1134" s="4" t="s">
        <v>7577</v>
      </c>
      <c r="H1134" s="4" t="s">
        <v>214</v>
      </c>
      <c r="I1134" s="4" t="s">
        <v>8916</v>
      </c>
      <c r="J1134" s="4" t="s">
        <v>7577</v>
      </c>
    </row>
    <row r="1135" spans="1:10" x14ac:dyDescent="0.2">
      <c r="A1135" s="4" t="s">
        <v>2333</v>
      </c>
      <c r="B1135" s="4" t="s">
        <v>2334</v>
      </c>
      <c r="C1135" s="4" t="s">
        <v>2323</v>
      </c>
      <c r="D1135" s="4" t="s">
        <v>4374</v>
      </c>
      <c r="E1135" s="4" t="s">
        <v>7577</v>
      </c>
      <c r="F1135" s="4" t="s">
        <v>7577</v>
      </c>
      <c r="G1135" s="4" t="s">
        <v>7577</v>
      </c>
      <c r="H1135" s="4" t="s">
        <v>214</v>
      </c>
      <c r="I1135" s="4" t="s">
        <v>8916</v>
      </c>
      <c r="J1135" s="4" t="s">
        <v>7577</v>
      </c>
    </row>
    <row r="1136" spans="1:10" x14ac:dyDescent="0.2">
      <c r="A1136" s="4" t="s">
        <v>2335</v>
      </c>
      <c r="B1136" s="4" t="s">
        <v>2336</v>
      </c>
      <c r="C1136" s="4" t="s">
        <v>2323</v>
      </c>
      <c r="D1136" s="4" t="s">
        <v>4374</v>
      </c>
      <c r="E1136" s="4" t="s">
        <v>7577</v>
      </c>
      <c r="F1136" s="4" t="s">
        <v>8136</v>
      </c>
      <c r="G1136" s="4" t="s">
        <v>7577</v>
      </c>
      <c r="H1136" s="4" t="s">
        <v>214</v>
      </c>
      <c r="I1136" s="4" t="s">
        <v>8916</v>
      </c>
      <c r="J1136" s="4" t="s">
        <v>7577</v>
      </c>
    </row>
    <row r="1137" spans="1:10" x14ac:dyDescent="0.2">
      <c r="A1137" s="4" t="s">
        <v>2337</v>
      </c>
      <c r="B1137" s="4" t="s">
        <v>2338</v>
      </c>
      <c r="C1137" s="4" t="s">
        <v>2323</v>
      </c>
      <c r="D1137" s="4" t="s">
        <v>4374</v>
      </c>
      <c r="E1137" s="4" t="s">
        <v>7577</v>
      </c>
      <c r="F1137" s="4" t="s">
        <v>7577</v>
      </c>
      <c r="G1137" s="4" t="s">
        <v>7577</v>
      </c>
      <c r="H1137" s="4" t="s">
        <v>214</v>
      </c>
      <c r="I1137" s="4" t="s">
        <v>8916</v>
      </c>
      <c r="J1137" s="4" t="s">
        <v>7577</v>
      </c>
    </row>
    <row r="1138" spans="1:10" x14ac:dyDescent="0.2">
      <c r="A1138" s="4" t="s">
        <v>2339</v>
      </c>
      <c r="B1138" s="4" t="s">
        <v>2340</v>
      </c>
      <c r="C1138" s="4" t="s">
        <v>2323</v>
      </c>
      <c r="D1138" s="4" t="s">
        <v>4374</v>
      </c>
      <c r="E1138" s="4" t="s">
        <v>7577</v>
      </c>
      <c r="F1138" s="4" t="s">
        <v>7577</v>
      </c>
      <c r="G1138" s="4" t="s">
        <v>7577</v>
      </c>
      <c r="H1138" s="4" t="s">
        <v>214</v>
      </c>
      <c r="I1138" s="4" t="s">
        <v>8916</v>
      </c>
      <c r="J1138" s="4" t="s">
        <v>7577</v>
      </c>
    </row>
    <row r="1139" spans="1:10" x14ac:dyDescent="0.2">
      <c r="A1139" s="4" t="s">
        <v>2341</v>
      </c>
      <c r="B1139" s="4" t="s">
        <v>2342</v>
      </c>
      <c r="C1139" s="4" t="s">
        <v>2323</v>
      </c>
      <c r="D1139" s="4" t="s">
        <v>4374</v>
      </c>
      <c r="E1139" s="4" t="s">
        <v>7577</v>
      </c>
      <c r="F1139" s="4" t="s">
        <v>7577</v>
      </c>
      <c r="G1139" s="4" t="s">
        <v>7577</v>
      </c>
      <c r="H1139" s="4" t="s">
        <v>214</v>
      </c>
      <c r="I1139" s="4" t="s">
        <v>8916</v>
      </c>
      <c r="J1139" s="4" t="s">
        <v>7577</v>
      </c>
    </row>
    <row r="1140" spans="1:10" x14ac:dyDescent="0.2">
      <c r="A1140" s="4" t="s">
        <v>2343</v>
      </c>
      <c r="B1140" s="4" t="s">
        <v>2344</v>
      </c>
      <c r="C1140" s="4" t="s">
        <v>2323</v>
      </c>
      <c r="D1140" s="4" t="s">
        <v>4374</v>
      </c>
      <c r="E1140" s="4" t="s">
        <v>7577</v>
      </c>
      <c r="F1140" s="4" t="s">
        <v>7577</v>
      </c>
      <c r="G1140" s="4" t="s">
        <v>7577</v>
      </c>
      <c r="H1140" s="4" t="s">
        <v>214</v>
      </c>
      <c r="I1140" s="4" t="s">
        <v>8916</v>
      </c>
      <c r="J1140" s="4" t="s">
        <v>7577</v>
      </c>
    </row>
    <row r="1141" spans="1:10" x14ac:dyDescent="0.2">
      <c r="A1141" s="4" t="s">
        <v>2345</v>
      </c>
      <c r="B1141" s="4" t="s">
        <v>2346</v>
      </c>
      <c r="C1141" s="4" t="s">
        <v>2323</v>
      </c>
      <c r="D1141" s="4" t="s">
        <v>4374</v>
      </c>
      <c r="E1141" s="4" t="s">
        <v>7577</v>
      </c>
      <c r="F1141" s="4" t="s">
        <v>8137</v>
      </c>
      <c r="G1141" s="4" t="s">
        <v>7577</v>
      </c>
      <c r="H1141" s="4" t="s">
        <v>214</v>
      </c>
      <c r="I1141" s="4" t="s">
        <v>8917</v>
      </c>
      <c r="J1141" s="4" t="s">
        <v>7577</v>
      </c>
    </row>
    <row r="1142" spans="1:10" x14ac:dyDescent="0.2">
      <c r="A1142" s="4" t="s">
        <v>2347</v>
      </c>
      <c r="B1142" s="4" t="s">
        <v>2348</v>
      </c>
      <c r="C1142" s="4" t="s">
        <v>2323</v>
      </c>
      <c r="D1142" s="4" t="s">
        <v>4374</v>
      </c>
      <c r="E1142" s="4" t="s">
        <v>7577</v>
      </c>
      <c r="F1142" s="4" t="s">
        <v>7577</v>
      </c>
      <c r="G1142" s="4" t="s">
        <v>7577</v>
      </c>
      <c r="H1142" s="4" t="s">
        <v>214</v>
      </c>
      <c r="I1142" s="4" t="s">
        <v>8917</v>
      </c>
      <c r="J1142" s="4" t="s">
        <v>7577</v>
      </c>
    </row>
    <row r="1143" spans="1:10" x14ac:dyDescent="0.2">
      <c r="A1143" s="4" t="s">
        <v>2349</v>
      </c>
      <c r="B1143" s="4" t="s">
        <v>2350</v>
      </c>
      <c r="C1143" s="4" t="s">
        <v>2323</v>
      </c>
      <c r="D1143" s="4" t="s">
        <v>4374</v>
      </c>
      <c r="E1143" s="4" t="s">
        <v>7577</v>
      </c>
      <c r="F1143" s="4" t="s">
        <v>7577</v>
      </c>
      <c r="G1143" s="4" t="s">
        <v>7577</v>
      </c>
      <c r="H1143" s="4" t="s">
        <v>214</v>
      </c>
      <c r="I1143" s="4" t="s">
        <v>8917</v>
      </c>
      <c r="J1143" s="4" t="s">
        <v>7577</v>
      </c>
    </row>
    <row r="1144" spans="1:10" x14ac:dyDescent="0.2">
      <c r="A1144" s="4" t="s">
        <v>2351</v>
      </c>
      <c r="B1144" s="4" t="s">
        <v>2352</v>
      </c>
      <c r="C1144" s="4" t="s">
        <v>2323</v>
      </c>
      <c r="D1144" s="4" t="s">
        <v>4374</v>
      </c>
      <c r="E1144" s="4" t="s">
        <v>7577</v>
      </c>
      <c r="F1144" s="4" t="s">
        <v>7577</v>
      </c>
      <c r="G1144" s="4" t="s">
        <v>7577</v>
      </c>
      <c r="H1144" s="4" t="s">
        <v>214</v>
      </c>
      <c r="I1144" s="4" t="s">
        <v>8917</v>
      </c>
      <c r="J1144" s="4" t="s">
        <v>7577</v>
      </c>
    </row>
    <row r="1145" spans="1:10" x14ac:dyDescent="0.2">
      <c r="A1145" s="4" t="s">
        <v>2353</v>
      </c>
      <c r="B1145" s="4" t="s">
        <v>2354</v>
      </c>
      <c r="C1145" s="4" t="s">
        <v>2323</v>
      </c>
      <c r="D1145" s="4" t="s">
        <v>4374</v>
      </c>
      <c r="E1145" s="4" t="s">
        <v>7577</v>
      </c>
      <c r="F1145" s="4" t="s">
        <v>7577</v>
      </c>
      <c r="G1145" s="4" t="s">
        <v>7577</v>
      </c>
      <c r="H1145" s="4" t="s">
        <v>214</v>
      </c>
      <c r="I1145" s="4" t="s">
        <v>8917</v>
      </c>
      <c r="J1145" s="4" t="s">
        <v>7577</v>
      </c>
    </row>
    <row r="1146" spans="1:10" x14ac:dyDescent="0.2">
      <c r="A1146" s="4" t="s">
        <v>2355</v>
      </c>
      <c r="B1146" s="4" t="s">
        <v>2356</v>
      </c>
      <c r="C1146" s="4" t="s">
        <v>2323</v>
      </c>
      <c r="D1146" s="4" t="s">
        <v>4374</v>
      </c>
      <c r="E1146" s="4" t="s">
        <v>7577</v>
      </c>
      <c r="F1146" s="4" t="s">
        <v>8138</v>
      </c>
      <c r="G1146" s="4" t="s">
        <v>7577</v>
      </c>
      <c r="H1146" s="4" t="s">
        <v>214</v>
      </c>
      <c r="I1146" s="4" t="s">
        <v>8917</v>
      </c>
      <c r="J1146" s="4" t="s">
        <v>7577</v>
      </c>
    </row>
    <row r="1147" spans="1:10" x14ac:dyDescent="0.2">
      <c r="A1147" s="4" t="s">
        <v>2357</v>
      </c>
      <c r="B1147" s="4" t="s">
        <v>2358</v>
      </c>
      <c r="C1147" s="4" t="s">
        <v>2323</v>
      </c>
      <c r="D1147" s="4" t="s">
        <v>4374</v>
      </c>
      <c r="E1147" s="4" t="s">
        <v>7577</v>
      </c>
      <c r="F1147" s="4" t="s">
        <v>7577</v>
      </c>
      <c r="G1147" s="4" t="s">
        <v>7577</v>
      </c>
      <c r="H1147" s="4" t="s">
        <v>214</v>
      </c>
      <c r="I1147" s="4" t="s">
        <v>9255</v>
      </c>
      <c r="J1147" s="4" t="s">
        <v>7577</v>
      </c>
    </row>
    <row r="1148" spans="1:10" x14ac:dyDescent="0.2">
      <c r="A1148" s="4" t="s">
        <v>2359</v>
      </c>
      <c r="B1148" s="4" t="s">
        <v>2360</v>
      </c>
      <c r="C1148" s="4" t="s">
        <v>2323</v>
      </c>
      <c r="D1148" s="4" t="s">
        <v>4374</v>
      </c>
      <c r="E1148" s="4" t="s">
        <v>7577</v>
      </c>
      <c r="F1148" s="4" t="s">
        <v>7577</v>
      </c>
      <c r="G1148" s="4" t="s">
        <v>7577</v>
      </c>
      <c r="H1148" s="4" t="s">
        <v>214</v>
      </c>
      <c r="I1148" s="4" t="s">
        <v>8918</v>
      </c>
      <c r="J1148" s="4" t="s">
        <v>7577</v>
      </c>
    </row>
    <row r="1149" spans="1:10" x14ac:dyDescent="0.2">
      <c r="A1149" s="4" t="s">
        <v>2361</v>
      </c>
      <c r="B1149" s="4" t="s">
        <v>2362</v>
      </c>
      <c r="C1149" s="4" t="s">
        <v>2323</v>
      </c>
      <c r="D1149" s="4" t="s">
        <v>4374</v>
      </c>
      <c r="E1149" s="4" t="s">
        <v>7577</v>
      </c>
      <c r="F1149" s="4" t="s">
        <v>7577</v>
      </c>
      <c r="G1149" s="4" t="s">
        <v>7577</v>
      </c>
      <c r="H1149" s="4" t="s">
        <v>214</v>
      </c>
      <c r="I1149" s="4" t="s">
        <v>8918</v>
      </c>
      <c r="J1149" s="4" t="s">
        <v>7577</v>
      </c>
    </row>
    <row r="1150" spans="1:10" x14ac:dyDescent="0.2">
      <c r="A1150" s="4" t="s">
        <v>2363</v>
      </c>
      <c r="B1150" s="4" t="s">
        <v>2364</v>
      </c>
      <c r="C1150" s="4" t="s">
        <v>2321</v>
      </c>
      <c r="D1150" s="4" t="s">
        <v>4035</v>
      </c>
      <c r="E1150" s="4" t="s">
        <v>9256</v>
      </c>
      <c r="F1150" s="4" t="s">
        <v>8139</v>
      </c>
      <c r="G1150" s="4" t="s">
        <v>9257</v>
      </c>
      <c r="H1150" s="4" t="s">
        <v>214</v>
      </c>
      <c r="I1150" s="4" t="s">
        <v>8916</v>
      </c>
      <c r="J1150" s="4" t="s">
        <v>7577</v>
      </c>
    </row>
    <row r="1151" spans="1:10" x14ac:dyDescent="0.2">
      <c r="A1151" s="4" t="s">
        <v>2365</v>
      </c>
      <c r="B1151" s="4" t="s">
        <v>2366</v>
      </c>
      <c r="C1151" s="4" t="s">
        <v>2363</v>
      </c>
      <c r="D1151" s="4" t="s">
        <v>4374</v>
      </c>
      <c r="E1151" s="4" t="s">
        <v>7577</v>
      </c>
      <c r="F1151" s="4" t="s">
        <v>7577</v>
      </c>
      <c r="G1151" s="4" t="s">
        <v>7577</v>
      </c>
      <c r="H1151" s="4" t="s">
        <v>214</v>
      </c>
      <c r="I1151" s="4" t="s">
        <v>8916</v>
      </c>
      <c r="J1151" s="4" t="s">
        <v>7577</v>
      </c>
    </row>
    <row r="1152" spans="1:10" x14ac:dyDescent="0.2">
      <c r="A1152" s="4" t="s">
        <v>2367</v>
      </c>
      <c r="B1152" s="4" t="s">
        <v>2368</v>
      </c>
      <c r="C1152" s="4" t="s">
        <v>2363</v>
      </c>
      <c r="D1152" s="4" t="s">
        <v>4374</v>
      </c>
      <c r="E1152" s="4" t="s">
        <v>7577</v>
      </c>
      <c r="F1152" s="4" t="s">
        <v>8140</v>
      </c>
      <c r="G1152" s="4" t="s">
        <v>7577</v>
      </c>
      <c r="H1152" s="4" t="s">
        <v>214</v>
      </c>
      <c r="I1152" s="4" t="s">
        <v>8916</v>
      </c>
      <c r="J1152" s="4" t="s">
        <v>7577</v>
      </c>
    </row>
    <row r="1153" spans="1:10" x14ac:dyDescent="0.2">
      <c r="A1153" s="4" t="s">
        <v>2369</v>
      </c>
      <c r="B1153" s="4" t="s">
        <v>2370</v>
      </c>
      <c r="C1153" s="4" t="s">
        <v>2363</v>
      </c>
      <c r="D1153" s="4" t="s">
        <v>4374</v>
      </c>
      <c r="E1153" s="4" t="s">
        <v>7577</v>
      </c>
      <c r="F1153" s="4" t="s">
        <v>7577</v>
      </c>
      <c r="G1153" s="4" t="s">
        <v>7577</v>
      </c>
      <c r="H1153" s="4" t="s">
        <v>214</v>
      </c>
      <c r="I1153" s="4" t="s">
        <v>8916</v>
      </c>
      <c r="J1153" s="4" t="s">
        <v>7577</v>
      </c>
    </row>
    <row r="1154" spans="1:10" x14ac:dyDescent="0.2">
      <c r="A1154" s="4" t="s">
        <v>2371</v>
      </c>
      <c r="B1154" s="4" t="s">
        <v>2372</v>
      </c>
      <c r="C1154" s="4" t="s">
        <v>2363</v>
      </c>
      <c r="D1154" s="4" t="s">
        <v>4374</v>
      </c>
      <c r="E1154" s="4" t="s">
        <v>7577</v>
      </c>
      <c r="F1154" s="4" t="s">
        <v>7577</v>
      </c>
      <c r="G1154" s="4" t="s">
        <v>7577</v>
      </c>
      <c r="H1154" s="4" t="s">
        <v>214</v>
      </c>
      <c r="I1154" s="4" t="s">
        <v>8916</v>
      </c>
      <c r="J1154" s="4" t="s">
        <v>7577</v>
      </c>
    </row>
    <row r="1155" spans="1:10" x14ac:dyDescent="0.2">
      <c r="A1155" s="4" t="s">
        <v>2373</v>
      </c>
      <c r="B1155" s="4" t="s">
        <v>2374</v>
      </c>
      <c r="C1155" s="4" t="s">
        <v>2363</v>
      </c>
      <c r="D1155" s="4" t="s">
        <v>4374</v>
      </c>
      <c r="E1155" s="4" t="s">
        <v>7577</v>
      </c>
      <c r="F1155" s="4" t="s">
        <v>8141</v>
      </c>
      <c r="G1155" s="4" t="s">
        <v>7577</v>
      </c>
      <c r="H1155" s="4" t="s">
        <v>214</v>
      </c>
      <c r="I1155" s="4" t="s">
        <v>8917</v>
      </c>
      <c r="J1155" s="4" t="s">
        <v>7577</v>
      </c>
    </row>
    <row r="1156" spans="1:10" x14ac:dyDescent="0.2">
      <c r="A1156" s="4" t="s">
        <v>2375</v>
      </c>
      <c r="B1156" s="4" t="s">
        <v>2376</v>
      </c>
      <c r="C1156" s="4" t="s">
        <v>2363</v>
      </c>
      <c r="D1156" s="4" t="s">
        <v>4374</v>
      </c>
      <c r="E1156" s="4" t="s">
        <v>7577</v>
      </c>
      <c r="F1156" s="4" t="s">
        <v>7577</v>
      </c>
      <c r="G1156" s="4" t="s">
        <v>7577</v>
      </c>
      <c r="H1156" s="4" t="s">
        <v>214</v>
      </c>
      <c r="I1156" s="4" t="s">
        <v>8917</v>
      </c>
      <c r="J1156" s="4" t="s">
        <v>7577</v>
      </c>
    </row>
    <row r="1157" spans="1:10" x14ac:dyDescent="0.2">
      <c r="A1157" s="4" t="s">
        <v>2377</v>
      </c>
      <c r="B1157" s="4" t="s">
        <v>2378</v>
      </c>
      <c r="C1157" s="4" t="s">
        <v>2363</v>
      </c>
      <c r="D1157" s="4" t="s">
        <v>4374</v>
      </c>
      <c r="E1157" s="4" t="s">
        <v>7577</v>
      </c>
      <c r="F1157" s="4" t="s">
        <v>7577</v>
      </c>
      <c r="G1157" s="4" t="s">
        <v>7577</v>
      </c>
      <c r="H1157" s="4" t="s">
        <v>214</v>
      </c>
      <c r="I1157" s="4" t="s">
        <v>8917</v>
      </c>
      <c r="J1157" s="4" t="s">
        <v>7577</v>
      </c>
    </row>
    <row r="1158" spans="1:10" x14ac:dyDescent="0.2">
      <c r="A1158" s="4" t="s">
        <v>2379</v>
      </c>
      <c r="B1158" s="4" t="s">
        <v>2380</v>
      </c>
      <c r="C1158" s="4" t="s">
        <v>2363</v>
      </c>
      <c r="D1158" s="4" t="s">
        <v>4374</v>
      </c>
      <c r="E1158" s="4" t="s">
        <v>7577</v>
      </c>
      <c r="F1158" s="4" t="s">
        <v>7577</v>
      </c>
      <c r="G1158" s="4" t="s">
        <v>7577</v>
      </c>
      <c r="H1158" s="4" t="s">
        <v>214</v>
      </c>
      <c r="I1158" s="4" t="s">
        <v>8917</v>
      </c>
      <c r="J1158" s="4" t="s">
        <v>7577</v>
      </c>
    </row>
    <row r="1159" spans="1:10" x14ac:dyDescent="0.2">
      <c r="A1159" s="4" t="s">
        <v>2381</v>
      </c>
      <c r="B1159" s="4" t="s">
        <v>2382</v>
      </c>
      <c r="C1159" s="4" t="s">
        <v>2363</v>
      </c>
      <c r="D1159" s="4" t="s">
        <v>4374</v>
      </c>
      <c r="E1159" s="4" t="s">
        <v>7577</v>
      </c>
      <c r="F1159" s="4" t="s">
        <v>8142</v>
      </c>
      <c r="G1159" s="4" t="s">
        <v>7577</v>
      </c>
      <c r="H1159" s="4" t="s">
        <v>214</v>
      </c>
      <c r="I1159" s="4" t="s">
        <v>8917</v>
      </c>
      <c r="J1159" s="4" t="s">
        <v>7577</v>
      </c>
    </row>
    <row r="1160" spans="1:10" x14ac:dyDescent="0.2">
      <c r="A1160" s="4" t="s">
        <v>2383</v>
      </c>
      <c r="B1160" s="4" t="s">
        <v>2384</v>
      </c>
      <c r="C1160" s="4" t="s">
        <v>2363</v>
      </c>
      <c r="D1160" s="4" t="s">
        <v>4374</v>
      </c>
      <c r="E1160" s="4" t="s">
        <v>7577</v>
      </c>
      <c r="F1160" s="4" t="s">
        <v>8143</v>
      </c>
      <c r="G1160" s="4" t="s">
        <v>7577</v>
      </c>
      <c r="H1160" s="4" t="s">
        <v>214</v>
      </c>
      <c r="I1160" s="4" t="s">
        <v>8917</v>
      </c>
      <c r="J1160" s="4" t="s">
        <v>7577</v>
      </c>
    </row>
    <row r="1161" spans="1:10" x14ac:dyDescent="0.2">
      <c r="A1161" s="4" t="s">
        <v>2385</v>
      </c>
      <c r="B1161" s="4" t="s">
        <v>2386</v>
      </c>
      <c r="C1161" s="4" t="s">
        <v>2363</v>
      </c>
      <c r="D1161" s="4" t="s">
        <v>4374</v>
      </c>
      <c r="E1161" s="4" t="s">
        <v>7577</v>
      </c>
      <c r="F1161" s="4" t="s">
        <v>7577</v>
      </c>
      <c r="G1161" s="4" t="s">
        <v>7577</v>
      </c>
      <c r="H1161" s="4" t="s">
        <v>214</v>
      </c>
      <c r="I1161" s="4" t="s">
        <v>8917</v>
      </c>
      <c r="J1161" s="4" t="s">
        <v>7577</v>
      </c>
    </row>
    <row r="1162" spans="1:10" x14ac:dyDescent="0.2">
      <c r="A1162" s="4" t="s">
        <v>2387</v>
      </c>
      <c r="B1162" s="4" t="s">
        <v>2388</v>
      </c>
      <c r="C1162" s="4" t="s">
        <v>2363</v>
      </c>
      <c r="D1162" s="4" t="s">
        <v>4374</v>
      </c>
      <c r="E1162" s="4" t="s">
        <v>7577</v>
      </c>
      <c r="F1162" s="4" t="s">
        <v>7577</v>
      </c>
      <c r="G1162" s="4" t="s">
        <v>7577</v>
      </c>
      <c r="H1162" s="4" t="s">
        <v>214</v>
      </c>
      <c r="I1162" s="4" t="s">
        <v>8917</v>
      </c>
      <c r="J1162" s="4" t="s">
        <v>7577</v>
      </c>
    </row>
    <row r="1163" spans="1:10" x14ac:dyDescent="0.2">
      <c r="A1163" s="4" t="s">
        <v>2389</v>
      </c>
      <c r="B1163" s="4" t="s">
        <v>2390</v>
      </c>
      <c r="C1163" s="4" t="s">
        <v>2363</v>
      </c>
      <c r="D1163" s="4" t="s">
        <v>4374</v>
      </c>
      <c r="E1163" s="4" t="s">
        <v>7577</v>
      </c>
      <c r="F1163" s="4" t="s">
        <v>7577</v>
      </c>
      <c r="G1163" s="4" t="s">
        <v>7577</v>
      </c>
      <c r="H1163" s="4" t="s">
        <v>214</v>
      </c>
      <c r="I1163" s="4" t="s">
        <v>8917</v>
      </c>
      <c r="J1163" s="4" t="s">
        <v>7577</v>
      </c>
    </row>
    <row r="1164" spans="1:10" x14ac:dyDescent="0.2">
      <c r="A1164" s="4" t="s">
        <v>2391</v>
      </c>
      <c r="B1164" s="4" t="s">
        <v>2392</v>
      </c>
      <c r="C1164" s="4" t="s">
        <v>2363</v>
      </c>
      <c r="D1164" s="4" t="s">
        <v>4374</v>
      </c>
      <c r="E1164" s="4" t="s">
        <v>7577</v>
      </c>
      <c r="F1164" s="4" t="s">
        <v>7577</v>
      </c>
      <c r="G1164" s="4" t="s">
        <v>7577</v>
      </c>
      <c r="H1164" s="4" t="s">
        <v>214</v>
      </c>
      <c r="I1164" s="4" t="s">
        <v>8917</v>
      </c>
      <c r="J1164" s="4" t="s">
        <v>7577</v>
      </c>
    </row>
    <row r="1165" spans="1:10" x14ac:dyDescent="0.2">
      <c r="A1165" s="4" t="s">
        <v>2393</v>
      </c>
      <c r="B1165" s="4" t="s">
        <v>2394</v>
      </c>
      <c r="C1165" s="4" t="s">
        <v>2363</v>
      </c>
      <c r="D1165" s="4" t="s">
        <v>4374</v>
      </c>
      <c r="E1165" s="4" t="s">
        <v>7577</v>
      </c>
      <c r="F1165" s="4" t="s">
        <v>7577</v>
      </c>
      <c r="G1165" s="4" t="s">
        <v>7577</v>
      </c>
      <c r="H1165" s="4" t="s">
        <v>214</v>
      </c>
      <c r="I1165" s="4" t="s">
        <v>8917</v>
      </c>
      <c r="J1165" s="4" t="s">
        <v>7577</v>
      </c>
    </row>
    <row r="1166" spans="1:10" x14ac:dyDescent="0.2">
      <c r="A1166" s="4" t="s">
        <v>2395</v>
      </c>
      <c r="B1166" s="4" t="s">
        <v>2396</v>
      </c>
      <c r="C1166" s="4" t="s">
        <v>2363</v>
      </c>
      <c r="D1166" s="4" t="s">
        <v>4374</v>
      </c>
      <c r="E1166" s="4" t="s">
        <v>7577</v>
      </c>
      <c r="F1166" s="4" t="s">
        <v>7577</v>
      </c>
      <c r="G1166" s="4" t="s">
        <v>7577</v>
      </c>
      <c r="H1166" s="4" t="s">
        <v>214</v>
      </c>
      <c r="I1166" s="4" t="s">
        <v>8917</v>
      </c>
      <c r="J1166" s="4" t="s">
        <v>7577</v>
      </c>
    </row>
    <row r="1167" spans="1:10" x14ac:dyDescent="0.2">
      <c r="A1167" s="4" t="s">
        <v>2397</v>
      </c>
      <c r="B1167" s="4" t="s">
        <v>2398</v>
      </c>
      <c r="C1167" s="4" t="s">
        <v>2363</v>
      </c>
      <c r="D1167" s="4" t="s">
        <v>4374</v>
      </c>
      <c r="E1167" s="4" t="s">
        <v>7577</v>
      </c>
      <c r="F1167" s="4" t="s">
        <v>7577</v>
      </c>
      <c r="G1167" s="4" t="s">
        <v>7577</v>
      </c>
      <c r="H1167" s="4" t="s">
        <v>214</v>
      </c>
      <c r="I1167" s="4" t="s">
        <v>8917</v>
      </c>
      <c r="J1167" s="4" t="s">
        <v>7577</v>
      </c>
    </row>
    <row r="1168" spans="1:10" x14ac:dyDescent="0.2">
      <c r="A1168" s="4" t="s">
        <v>2399</v>
      </c>
      <c r="B1168" s="4" t="s">
        <v>2400</v>
      </c>
      <c r="C1168" s="4" t="s">
        <v>2363</v>
      </c>
      <c r="D1168" s="4" t="s">
        <v>4374</v>
      </c>
      <c r="E1168" s="4" t="s">
        <v>7577</v>
      </c>
      <c r="F1168" s="4" t="s">
        <v>7577</v>
      </c>
      <c r="G1168" s="4" t="s">
        <v>7577</v>
      </c>
      <c r="H1168" s="4" t="s">
        <v>214</v>
      </c>
      <c r="I1168" s="4" t="s">
        <v>8917</v>
      </c>
      <c r="J1168" s="4" t="s">
        <v>7577</v>
      </c>
    </row>
    <row r="1169" spans="1:10" x14ac:dyDescent="0.2">
      <c r="A1169" s="4" t="s">
        <v>2401</v>
      </c>
      <c r="B1169" s="4" t="s">
        <v>2402</v>
      </c>
      <c r="C1169" s="4" t="s">
        <v>2363</v>
      </c>
      <c r="D1169" s="4" t="s">
        <v>4374</v>
      </c>
      <c r="E1169" s="4" t="s">
        <v>7577</v>
      </c>
      <c r="F1169" s="4" t="s">
        <v>7577</v>
      </c>
      <c r="G1169" s="4" t="s">
        <v>7577</v>
      </c>
      <c r="H1169" s="4" t="s">
        <v>214</v>
      </c>
      <c r="I1169" s="4" t="s">
        <v>8917</v>
      </c>
      <c r="J1169" s="4" t="s">
        <v>7577</v>
      </c>
    </row>
    <row r="1170" spans="1:10" x14ac:dyDescent="0.2">
      <c r="A1170" s="4" t="s">
        <v>2403</v>
      </c>
      <c r="B1170" s="4" t="s">
        <v>2404</v>
      </c>
      <c r="C1170" s="4" t="s">
        <v>2363</v>
      </c>
      <c r="D1170" s="4" t="s">
        <v>4374</v>
      </c>
      <c r="E1170" s="4" t="s">
        <v>7577</v>
      </c>
      <c r="F1170" s="4" t="s">
        <v>7577</v>
      </c>
      <c r="G1170" s="4" t="s">
        <v>7577</v>
      </c>
      <c r="H1170" s="4" t="s">
        <v>214</v>
      </c>
      <c r="I1170" s="4" t="s">
        <v>8917</v>
      </c>
      <c r="J1170" s="4" t="s">
        <v>7577</v>
      </c>
    </row>
    <row r="1171" spans="1:10" x14ac:dyDescent="0.2">
      <c r="A1171" s="4" t="s">
        <v>2405</v>
      </c>
      <c r="B1171" s="4" t="s">
        <v>2406</v>
      </c>
      <c r="C1171" s="4" t="s">
        <v>2363</v>
      </c>
      <c r="D1171" s="4" t="s">
        <v>4374</v>
      </c>
      <c r="E1171" s="4" t="s">
        <v>7577</v>
      </c>
      <c r="F1171" s="4" t="s">
        <v>7577</v>
      </c>
      <c r="G1171" s="4" t="s">
        <v>7577</v>
      </c>
      <c r="H1171" s="4" t="s">
        <v>214</v>
      </c>
      <c r="I1171" s="4" t="s">
        <v>8917</v>
      </c>
      <c r="J1171" s="4" t="s">
        <v>7577</v>
      </c>
    </row>
    <row r="1172" spans="1:10" x14ac:dyDescent="0.2">
      <c r="A1172" s="4" t="s">
        <v>2407</v>
      </c>
      <c r="B1172" s="4" t="s">
        <v>2408</v>
      </c>
      <c r="C1172" s="4" t="s">
        <v>2363</v>
      </c>
      <c r="D1172" s="4" t="s">
        <v>4374</v>
      </c>
      <c r="E1172" s="4" t="s">
        <v>7577</v>
      </c>
      <c r="F1172" s="4" t="s">
        <v>7577</v>
      </c>
      <c r="G1172" s="4" t="s">
        <v>7577</v>
      </c>
      <c r="H1172" s="4" t="s">
        <v>214</v>
      </c>
      <c r="I1172" s="4" t="s">
        <v>8917</v>
      </c>
      <c r="J1172" s="4" t="s">
        <v>7577</v>
      </c>
    </row>
    <row r="1173" spans="1:10" x14ac:dyDescent="0.2">
      <c r="A1173" s="4" t="s">
        <v>2409</v>
      </c>
      <c r="B1173" s="4" t="s">
        <v>2410</v>
      </c>
      <c r="C1173" s="4" t="s">
        <v>2363</v>
      </c>
      <c r="D1173" s="4" t="s">
        <v>4374</v>
      </c>
      <c r="E1173" s="4" t="s">
        <v>7577</v>
      </c>
      <c r="F1173" s="4" t="s">
        <v>7577</v>
      </c>
      <c r="G1173" s="4" t="s">
        <v>7577</v>
      </c>
      <c r="H1173" s="4" t="s">
        <v>214</v>
      </c>
      <c r="I1173" s="4" t="s">
        <v>8917</v>
      </c>
      <c r="J1173" s="4" t="s">
        <v>7577</v>
      </c>
    </row>
    <row r="1174" spans="1:10" x14ac:dyDescent="0.2">
      <c r="A1174" s="4" t="s">
        <v>2411</v>
      </c>
      <c r="B1174" s="4" t="s">
        <v>2412</v>
      </c>
      <c r="C1174" s="4" t="s">
        <v>2363</v>
      </c>
      <c r="D1174" s="4" t="s">
        <v>4374</v>
      </c>
      <c r="E1174" s="4" t="s">
        <v>7577</v>
      </c>
      <c r="F1174" s="4" t="s">
        <v>7577</v>
      </c>
      <c r="G1174" s="4" t="s">
        <v>7577</v>
      </c>
      <c r="H1174" s="4" t="s">
        <v>214</v>
      </c>
      <c r="I1174" s="4" t="s">
        <v>8917</v>
      </c>
      <c r="J1174" s="4" t="s">
        <v>7577</v>
      </c>
    </row>
    <row r="1175" spans="1:10" x14ac:dyDescent="0.2">
      <c r="A1175" s="4" t="s">
        <v>2413</v>
      </c>
      <c r="B1175" s="4" t="s">
        <v>2414</v>
      </c>
      <c r="C1175" s="4" t="s">
        <v>2363</v>
      </c>
      <c r="D1175" s="4" t="s">
        <v>4374</v>
      </c>
      <c r="E1175" s="4" t="s">
        <v>7577</v>
      </c>
      <c r="F1175" s="4" t="s">
        <v>7577</v>
      </c>
      <c r="G1175" s="4" t="s">
        <v>7577</v>
      </c>
      <c r="H1175" s="4" t="s">
        <v>214</v>
      </c>
      <c r="I1175" s="4" t="s">
        <v>8917</v>
      </c>
      <c r="J1175" s="4" t="s">
        <v>7577</v>
      </c>
    </row>
    <row r="1176" spans="1:10" x14ac:dyDescent="0.2">
      <c r="A1176" s="4" t="s">
        <v>2415</v>
      </c>
      <c r="B1176" s="4" t="s">
        <v>2416</v>
      </c>
      <c r="C1176" s="4" t="s">
        <v>2363</v>
      </c>
      <c r="D1176" s="4" t="s">
        <v>4374</v>
      </c>
      <c r="E1176" s="4" t="s">
        <v>7577</v>
      </c>
      <c r="F1176" s="4" t="s">
        <v>7577</v>
      </c>
      <c r="G1176" s="4" t="s">
        <v>7577</v>
      </c>
      <c r="H1176" s="4" t="s">
        <v>214</v>
      </c>
      <c r="I1176" s="4" t="s">
        <v>8917</v>
      </c>
      <c r="J1176" s="4" t="s">
        <v>7577</v>
      </c>
    </row>
    <row r="1177" spans="1:10" x14ac:dyDescent="0.2">
      <c r="A1177" s="4" t="s">
        <v>2417</v>
      </c>
      <c r="B1177" s="4" t="s">
        <v>2418</v>
      </c>
      <c r="C1177" s="4" t="s">
        <v>2363</v>
      </c>
      <c r="D1177" s="4" t="s">
        <v>4374</v>
      </c>
      <c r="E1177" s="4" t="s">
        <v>7577</v>
      </c>
      <c r="F1177" s="4" t="s">
        <v>7577</v>
      </c>
      <c r="G1177" s="4" t="s">
        <v>7577</v>
      </c>
      <c r="H1177" s="4" t="s">
        <v>214</v>
      </c>
      <c r="I1177" s="4" t="s">
        <v>8917</v>
      </c>
      <c r="J1177" s="4" t="s">
        <v>7577</v>
      </c>
    </row>
    <row r="1178" spans="1:10" x14ac:dyDescent="0.2">
      <c r="A1178" s="4" t="s">
        <v>2419</v>
      </c>
      <c r="B1178" s="4" t="s">
        <v>2420</v>
      </c>
      <c r="C1178" s="4" t="s">
        <v>2363</v>
      </c>
      <c r="D1178" s="4" t="s">
        <v>4374</v>
      </c>
      <c r="E1178" s="4" t="s">
        <v>7577</v>
      </c>
      <c r="F1178" s="4" t="s">
        <v>7577</v>
      </c>
      <c r="G1178" s="4" t="s">
        <v>7577</v>
      </c>
      <c r="H1178" s="4" t="s">
        <v>214</v>
      </c>
      <c r="I1178" s="4" t="s">
        <v>8924</v>
      </c>
      <c r="J1178" s="4" t="s">
        <v>7577</v>
      </c>
    </row>
    <row r="1179" spans="1:10" x14ac:dyDescent="0.2">
      <c r="A1179" s="4" t="s">
        <v>2421</v>
      </c>
      <c r="B1179" s="4" t="s">
        <v>2422</v>
      </c>
      <c r="C1179" s="4" t="s">
        <v>2363</v>
      </c>
      <c r="D1179" s="4" t="s">
        <v>4374</v>
      </c>
      <c r="E1179" s="4" t="s">
        <v>7577</v>
      </c>
      <c r="F1179" s="4" t="s">
        <v>7577</v>
      </c>
      <c r="G1179" s="4" t="s">
        <v>7577</v>
      </c>
      <c r="H1179" s="4" t="s">
        <v>214</v>
      </c>
      <c r="I1179" s="4" t="s">
        <v>8924</v>
      </c>
      <c r="J1179" s="4" t="s">
        <v>7577</v>
      </c>
    </row>
    <row r="1180" spans="1:10" x14ac:dyDescent="0.2">
      <c r="A1180" s="4" t="s">
        <v>2423</v>
      </c>
      <c r="B1180" s="4" t="s">
        <v>2424</v>
      </c>
      <c r="C1180" s="4" t="s">
        <v>2363</v>
      </c>
      <c r="D1180" s="4" t="s">
        <v>4374</v>
      </c>
      <c r="E1180" s="4" t="s">
        <v>7577</v>
      </c>
      <c r="F1180" s="4" t="s">
        <v>7577</v>
      </c>
      <c r="G1180" s="4" t="s">
        <v>7577</v>
      </c>
      <c r="H1180" s="4" t="s">
        <v>214</v>
      </c>
      <c r="I1180" s="4" t="s">
        <v>8924</v>
      </c>
      <c r="J1180" s="4" t="s">
        <v>7577</v>
      </c>
    </row>
    <row r="1181" spans="1:10" x14ac:dyDescent="0.2">
      <c r="A1181" s="4" t="s">
        <v>2425</v>
      </c>
      <c r="B1181" s="4" t="s">
        <v>2426</v>
      </c>
      <c r="C1181" s="4" t="s">
        <v>2363</v>
      </c>
      <c r="D1181" s="4" t="s">
        <v>4374</v>
      </c>
      <c r="E1181" s="4" t="s">
        <v>7577</v>
      </c>
      <c r="F1181" s="4" t="s">
        <v>7577</v>
      </c>
      <c r="G1181" s="4" t="s">
        <v>7577</v>
      </c>
      <c r="H1181" s="4" t="s">
        <v>214</v>
      </c>
      <c r="I1181" s="4" t="s">
        <v>8924</v>
      </c>
      <c r="J1181" s="4" t="s">
        <v>7577</v>
      </c>
    </row>
    <row r="1182" spans="1:10" x14ac:dyDescent="0.2">
      <c r="A1182" s="4" t="s">
        <v>2427</v>
      </c>
      <c r="B1182" s="4" t="s">
        <v>2428</v>
      </c>
      <c r="C1182" s="4" t="s">
        <v>2363</v>
      </c>
      <c r="D1182" s="4" t="s">
        <v>4374</v>
      </c>
      <c r="E1182" s="4" t="s">
        <v>7577</v>
      </c>
      <c r="F1182" s="4" t="s">
        <v>7577</v>
      </c>
      <c r="G1182" s="4" t="s">
        <v>7577</v>
      </c>
      <c r="H1182" s="4" t="s">
        <v>214</v>
      </c>
      <c r="I1182" s="4" t="s">
        <v>8918</v>
      </c>
      <c r="J1182" s="4" t="s">
        <v>7577</v>
      </c>
    </row>
    <row r="1183" spans="1:10" x14ac:dyDescent="0.2">
      <c r="A1183" s="4" t="s">
        <v>2429</v>
      </c>
      <c r="B1183" s="4" t="s">
        <v>2430</v>
      </c>
      <c r="C1183" s="4" t="s">
        <v>2321</v>
      </c>
      <c r="D1183" s="4" t="s">
        <v>4035</v>
      </c>
      <c r="E1183" s="4" t="s">
        <v>9258</v>
      </c>
      <c r="F1183" s="4" t="s">
        <v>8144</v>
      </c>
      <c r="G1183" s="4" t="s">
        <v>9259</v>
      </c>
      <c r="H1183" s="4" t="s">
        <v>214</v>
      </c>
      <c r="I1183" s="4" t="s">
        <v>8916</v>
      </c>
      <c r="J1183" s="4" t="s">
        <v>7577</v>
      </c>
    </row>
    <row r="1184" spans="1:10" x14ac:dyDescent="0.2">
      <c r="A1184" s="4" t="s">
        <v>2431</v>
      </c>
      <c r="B1184" s="4" t="s">
        <v>2432</v>
      </c>
      <c r="C1184" s="4" t="s">
        <v>2429</v>
      </c>
      <c r="D1184" s="4" t="s">
        <v>4374</v>
      </c>
      <c r="E1184" s="4" t="s">
        <v>7577</v>
      </c>
      <c r="F1184" s="4" t="s">
        <v>8145</v>
      </c>
      <c r="G1184" s="4" t="s">
        <v>7577</v>
      </c>
      <c r="H1184" s="4" t="s">
        <v>214</v>
      </c>
      <c r="I1184" s="4" t="s">
        <v>8916</v>
      </c>
      <c r="J1184" s="4" t="s">
        <v>7577</v>
      </c>
    </row>
    <row r="1185" spans="1:10" x14ac:dyDescent="0.2">
      <c r="A1185" s="4" t="s">
        <v>2433</v>
      </c>
      <c r="B1185" s="4" t="s">
        <v>2434</v>
      </c>
      <c r="C1185" s="4" t="s">
        <v>2429</v>
      </c>
      <c r="D1185" s="4" t="s">
        <v>4374</v>
      </c>
      <c r="E1185" s="4" t="s">
        <v>7577</v>
      </c>
      <c r="F1185" s="4" t="s">
        <v>7577</v>
      </c>
      <c r="G1185" s="4" t="s">
        <v>7577</v>
      </c>
      <c r="H1185" s="4" t="s">
        <v>214</v>
      </c>
      <c r="I1185" s="4" t="s">
        <v>8916</v>
      </c>
      <c r="J1185" s="4" t="s">
        <v>7577</v>
      </c>
    </row>
    <row r="1186" spans="1:10" x14ac:dyDescent="0.2">
      <c r="A1186" s="4" t="s">
        <v>2435</v>
      </c>
      <c r="B1186" s="4" t="s">
        <v>2436</v>
      </c>
      <c r="C1186" s="4" t="s">
        <v>2429</v>
      </c>
      <c r="D1186" s="4" t="s">
        <v>4374</v>
      </c>
      <c r="E1186" s="4" t="s">
        <v>7577</v>
      </c>
      <c r="F1186" s="4" t="s">
        <v>7577</v>
      </c>
      <c r="G1186" s="4" t="s">
        <v>7577</v>
      </c>
      <c r="H1186" s="4" t="s">
        <v>214</v>
      </c>
      <c r="I1186" s="4" t="s">
        <v>8916</v>
      </c>
      <c r="J1186" s="4" t="s">
        <v>7577</v>
      </c>
    </row>
    <row r="1187" spans="1:10" x14ac:dyDescent="0.2">
      <c r="A1187" s="4" t="s">
        <v>2437</v>
      </c>
      <c r="B1187" s="4" t="s">
        <v>2438</v>
      </c>
      <c r="C1187" s="4" t="s">
        <v>2429</v>
      </c>
      <c r="D1187" s="4" t="s">
        <v>4374</v>
      </c>
      <c r="E1187" s="4" t="s">
        <v>7577</v>
      </c>
      <c r="F1187" s="4" t="s">
        <v>7577</v>
      </c>
      <c r="G1187" s="4" t="s">
        <v>7577</v>
      </c>
      <c r="H1187" s="4" t="s">
        <v>214</v>
      </c>
      <c r="I1187" s="4" t="s">
        <v>8916</v>
      </c>
      <c r="J1187" s="4" t="s">
        <v>7577</v>
      </c>
    </row>
    <row r="1188" spans="1:10" x14ac:dyDescent="0.2">
      <c r="A1188" s="4" t="s">
        <v>2439</v>
      </c>
      <c r="B1188" s="4" t="s">
        <v>2440</v>
      </c>
      <c r="C1188" s="4" t="s">
        <v>2429</v>
      </c>
      <c r="D1188" s="4" t="s">
        <v>4374</v>
      </c>
      <c r="E1188" s="4" t="s">
        <v>7577</v>
      </c>
      <c r="F1188" s="4" t="s">
        <v>7577</v>
      </c>
      <c r="G1188" s="4" t="s">
        <v>7577</v>
      </c>
      <c r="H1188" s="4" t="s">
        <v>214</v>
      </c>
      <c r="I1188" s="4" t="s">
        <v>8916</v>
      </c>
      <c r="J1188" s="4" t="s">
        <v>7577</v>
      </c>
    </row>
    <row r="1189" spans="1:10" x14ac:dyDescent="0.2">
      <c r="A1189" s="4" t="s">
        <v>2441</v>
      </c>
      <c r="B1189" s="4" t="s">
        <v>2442</v>
      </c>
      <c r="C1189" s="4" t="s">
        <v>2429</v>
      </c>
      <c r="D1189" s="4" t="s">
        <v>4374</v>
      </c>
      <c r="E1189" s="4" t="s">
        <v>7577</v>
      </c>
      <c r="F1189" s="4" t="s">
        <v>8146</v>
      </c>
      <c r="G1189" s="4" t="s">
        <v>7577</v>
      </c>
      <c r="H1189" s="4" t="s">
        <v>214</v>
      </c>
      <c r="I1189" s="4" t="s">
        <v>8916</v>
      </c>
      <c r="J1189" s="4" t="s">
        <v>7577</v>
      </c>
    </row>
    <row r="1190" spans="1:10" x14ac:dyDescent="0.2">
      <c r="A1190" s="4" t="s">
        <v>2443</v>
      </c>
      <c r="B1190" s="4" t="s">
        <v>2444</v>
      </c>
      <c r="C1190" s="4" t="s">
        <v>2429</v>
      </c>
      <c r="D1190" s="4" t="s">
        <v>4374</v>
      </c>
      <c r="E1190" s="4" t="s">
        <v>7577</v>
      </c>
      <c r="F1190" s="4" t="s">
        <v>7577</v>
      </c>
      <c r="G1190" s="4" t="s">
        <v>7577</v>
      </c>
      <c r="H1190" s="4" t="s">
        <v>214</v>
      </c>
      <c r="I1190" s="4" t="s">
        <v>8916</v>
      </c>
      <c r="J1190" s="4" t="s">
        <v>7577</v>
      </c>
    </row>
    <row r="1191" spans="1:10" x14ac:dyDescent="0.2">
      <c r="A1191" s="4" t="s">
        <v>2445</v>
      </c>
      <c r="B1191" s="4" t="s">
        <v>2446</v>
      </c>
      <c r="C1191" s="4" t="s">
        <v>2429</v>
      </c>
      <c r="D1191" s="4" t="s">
        <v>4374</v>
      </c>
      <c r="E1191" s="4" t="s">
        <v>7577</v>
      </c>
      <c r="F1191" s="4" t="s">
        <v>8147</v>
      </c>
      <c r="G1191" s="4" t="s">
        <v>7577</v>
      </c>
      <c r="H1191" s="4" t="s">
        <v>214</v>
      </c>
      <c r="I1191" s="4" t="s">
        <v>8917</v>
      </c>
      <c r="J1191" s="4" t="s">
        <v>7577</v>
      </c>
    </row>
    <row r="1192" spans="1:10" x14ac:dyDescent="0.2">
      <c r="A1192" s="4" t="s">
        <v>2447</v>
      </c>
      <c r="B1192" s="4" t="s">
        <v>2448</v>
      </c>
      <c r="C1192" s="4" t="s">
        <v>2429</v>
      </c>
      <c r="D1192" s="4" t="s">
        <v>4374</v>
      </c>
      <c r="E1192" s="4" t="s">
        <v>7577</v>
      </c>
      <c r="F1192" s="4" t="s">
        <v>7577</v>
      </c>
      <c r="G1192" s="4" t="s">
        <v>7577</v>
      </c>
      <c r="H1192" s="4" t="s">
        <v>214</v>
      </c>
      <c r="I1192" s="4" t="s">
        <v>8918</v>
      </c>
      <c r="J1192" s="4" t="s">
        <v>7577</v>
      </c>
    </row>
    <row r="1193" spans="1:10" x14ac:dyDescent="0.2">
      <c r="A1193" s="4" t="s">
        <v>2449</v>
      </c>
      <c r="B1193" s="4" t="s">
        <v>2450</v>
      </c>
      <c r="C1193" s="4" t="s">
        <v>2057</v>
      </c>
      <c r="D1193" s="4" t="s">
        <v>2652</v>
      </c>
      <c r="E1193" s="4" t="s">
        <v>7632</v>
      </c>
      <c r="F1193" s="4" t="s">
        <v>9260</v>
      </c>
      <c r="G1193" s="4" t="s">
        <v>7577</v>
      </c>
      <c r="H1193" s="4" t="s">
        <v>214</v>
      </c>
      <c r="I1193" s="4" t="s">
        <v>8916</v>
      </c>
      <c r="J1193" s="4" t="s">
        <v>7577</v>
      </c>
    </row>
    <row r="1194" spans="1:10" x14ac:dyDescent="0.2">
      <c r="A1194" s="4" t="s">
        <v>2451</v>
      </c>
      <c r="B1194" s="4" t="s">
        <v>2452</v>
      </c>
      <c r="C1194" s="4" t="s">
        <v>2449</v>
      </c>
      <c r="D1194" s="4" t="s">
        <v>4035</v>
      </c>
      <c r="E1194" s="4" t="s">
        <v>9261</v>
      </c>
      <c r="F1194" s="4" t="s">
        <v>8148</v>
      </c>
      <c r="G1194" s="4" t="s">
        <v>9262</v>
      </c>
      <c r="H1194" s="4" t="s">
        <v>214</v>
      </c>
      <c r="I1194" s="4" t="s">
        <v>8916</v>
      </c>
      <c r="J1194" s="4" t="s">
        <v>7577</v>
      </c>
    </row>
    <row r="1195" spans="1:10" x14ac:dyDescent="0.2">
      <c r="A1195" s="4" t="s">
        <v>2453</v>
      </c>
      <c r="B1195" s="4" t="s">
        <v>2454</v>
      </c>
      <c r="C1195" s="4" t="s">
        <v>2451</v>
      </c>
      <c r="D1195" s="4" t="s">
        <v>4374</v>
      </c>
      <c r="E1195" s="4" t="s">
        <v>7577</v>
      </c>
      <c r="F1195" s="4" t="s">
        <v>7577</v>
      </c>
      <c r="G1195" s="4" t="s">
        <v>7577</v>
      </c>
      <c r="H1195" s="4" t="s">
        <v>214</v>
      </c>
      <c r="I1195" s="4" t="s">
        <v>8916</v>
      </c>
      <c r="J1195" s="4" t="s">
        <v>7577</v>
      </c>
    </row>
    <row r="1196" spans="1:10" x14ac:dyDescent="0.2">
      <c r="A1196" s="4" t="s">
        <v>2455</v>
      </c>
      <c r="B1196" s="4" t="s">
        <v>2456</v>
      </c>
      <c r="C1196" s="4" t="s">
        <v>2451</v>
      </c>
      <c r="D1196" s="4" t="s">
        <v>4374</v>
      </c>
      <c r="E1196" s="4" t="s">
        <v>7577</v>
      </c>
      <c r="F1196" s="4" t="s">
        <v>8149</v>
      </c>
      <c r="G1196" s="4" t="s">
        <v>7577</v>
      </c>
      <c r="H1196" s="4" t="s">
        <v>214</v>
      </c>
      <c r="I1196" s="4" t="s">
        <v>8916</v>
      </c>
      <c r="J1196" s="4" t="s">
        <v>7577</v>
      </c>
    </row>
    <row r="1197" spans="1:10" x14ac:dyDescent="0.2">
      <c r="A1197" s="4" t="s">
        <v>2457</v>
      </c>
      <c r="B1197" s="4" t="s">
        <v>2458</v>
      </c>
      <c r="C1197" s="4" t="s">
        <v>2451</v>
      </c>
      <c r="D1197" s="4" t="s">
        <v>4374</v>
      </c>
      <c r="E1197" s="4" t="s">
        <v>7577</v>
      </c>
      <c r="F1197" s="4" t="s">
        <v>7577</v>
      </c>
      <c r="G1197" s="4" t="s">
        <v>7577</v>
      </c>
      <c r="H1197" s="4" t="s">
        <v>214</v>
      </c>
      <c r="I1197" s="4" t="s">
        <v>8916</v>
      </c>
      <c r="J1197" s="4" t="s">
        <v>7577</v>
      </c>
    </row>
    <row r="1198" spans="1:10" x14ac:dyDescent="0.2">
      <c r="A1198" s="4" t="s">
        <v>2459</v>
      </c>
      <c r="B1198" s="4" t="s">
        <v>2460</v>
      </c>
      <c r="C1198" s="4" t="s">
        <v>2451</v>
      </c>
      <c r="D1198" s="4" t="s">
        <v>4374</v>
      </c>
      <c r="E1198" s="4" t="s">
        <v>7577</v>
      </c>
      <c r="F1198" s="4" t="s">
        <v>8150</v>
      </c>
      <c r="G1198" s="4" t="s">
        <v>7577</v>
      </c>
      <c r="H1198" s="4" t="s">
        <v>214</v>
      </c>
      <c r="I1198" s="4" t="s">
        <v>8916</v>
      </c>
      <c r="J1198" s="4" t="s">
        <v>7577</v>
      </c>
    </row>
    <row r="1199" spans="1:10" x14ac:dyDescent="0.2">
      <c r="A1199" s="4" t="s">
        <v>2461</v>
      </c>
      <c r="B1199" s="4" t="s">
        <v>2462</v>
      </c>
      <c r="C1199" s="4" t="s">
        <v>2451</v>
      </c>
      <c r="D1199" s="4" t="s">
        <v>4374</v>
      </c>
      <c r="E1199" s="4" t="s">
        <v>7577</v>
      </c>
      <c r="F1199" s="4" t="s">
        <v>8151</v>
      </c>
      <c r="G1199" s="4" t="s">
        <v>7577</v>
      </c>
      <c r="H1199" s="4" t="s">
        <v>214</v>
      </c>
      <c r="I1199" s="4" t="s">
        <v>8917</v>
      </c>
      <c r="J1199" s="4" t="s">
        <v>7577</v>
      </c>
    </row>
    <row r="1200" spans="1:10" x14ac:dyDescent="0.2">
      <c r="A1200" s="4" t="s">
        <v>2463</v>
      </c>
      <c r="B1200" s="4" t="s">
        <v>2464</v>
      </c>
      <c r="C1200" s="4" t="s">
        <v>2451</v>
      </c>
      <c r="D1200" s="4" t="s">
        <v>4374</v>
      </c>
      <c r="E1200" s="4" t="s">
        <v>7577</v>
      </c>
      <c r="F1200" s="4" t="s">
        <v>7577</v>
      </c>
      <c r="G1200" s="4" t="s">
        <v>7577</v>
      </c>
      <c r="H1200" s="4" t="s">
        <v>214</v>
      </c>
      <c r="I1200" s="4" t="s">
        <v>8917</v>
      </c>
      <c r="J1200" s="4" t="s">
        <v>7577</v>
      </c>
    </row>
    <row r="1201" spans="1:10" x14ac:dyDescent="0.2">
      <c r="A1201" s="4" t="s">
        <v>2465</v>
      </c>
      <c r="B1201" s="4" t="s">
        <v>2466</v>
      </c>
      <c r="C1201" s="4" t="s">
        <v>2451</v>
      </c>
      <c r="D1201" s="4" t="s">
        <v>4374</v>
      </c>
      <c r="E1201" s="4" t="s">
        <v>7577</v>
      </c>
      <c r="F1201" s="4" t="s">
        <v>7577</v>
      </c>
      <c r="G1201" s="4" t="s">
        <v>7577</v>
      </c>
      <c r="H1201" s="4" t="s">
        <v>214</v>
      </c>
      <c r="I1201" s="4" t="s">
        <v>8917</v>
      </c>
      <c r="J1201" s="4" t="s">
        <v>7577</v>
      </c>
    </row>
    <row r="1202" spans="1:10" x14ac:dyDescent="0.2">
      <c r="A1202" s="4" t="s">
        <v>2467</v>
      </c>
      <c r="B1202" s="4" t="s">
        <v>2468</v>
      </c>
      <c r="C1202" s="4" t="s">
        <v>2451</v>
      </c>
      <c r="D1202" s="4" t="s">
        <v>4374</v>
      </c>
      <c r="E1202" s="4" t="s">
        <v>7577</v>
      </c>
      <c r="F1202" s="4" t="s">
        <v>7577</v>
      </c>
      <c r="G1202" s="4" t="s">
        <v>7577</v>
      </c>
      <c r="H1202" s="4" t="s">
        <v>214</v>
      </c>
      <c r="I1202" s="4" t="s">
        <v>8917</v>
      </c>
      <c r="J1202" s="4" t="s">
        <v>7577</v>
      </c>
    </row>
    <row r="1203" spans="1:10" x14ac:dyDescent="0.2">
      <c r="A1203" s="4" t="s">
        <v>2469</v>
      </c>
      <c r="B1203" s="4" t="s">
        <v>2470</v>
      </c>
      <c r="C1203" s="4" t="s">
        <v>2451</v>
      </c>
      <c r="D1203" s="4" t="s">
        <v>4374</v>
      </c>
      <c r="E1203" s="4" t="s">
        <v>7577</v>
      </c>
      <c r="F1203" s="4" t="s">
        <v>7577</v>
      </c>
      <c r="G1203" s="4" t="s">
        <v>7577</v>
      </c>
      <c r="H1203" s="4" t="s">
        <v>214</v>
      </c>
      <c r="I1203" s="4" t="s">
        <v>8917</v>
      </c>
      <c r="J1203" s="4" t="s">
        <v>7577</v>
      </c>
    </row>
    <row r="1204" spans="1:10" x14ac:dyDescent="0.2">
      <c r="A1204" s="4" t="s">
        <v>2471</v>
      </c>
      <c r="B1204" s="4" t="s">
        <v>2472</v>
      </c>
      <c r="C1204" s="4" t="s">
        <v>2451</v>
      </c>
      <c r="D1204" s="4" t="s">
        <v>4374</v>
      </c>
      <c r="E1204" s="4" t="s">
        <v>7577</v>
      </c>
      <c r="F1204" s="4" t="s">
        <v>7577</v>
      </c>
      <c r="G1204" s="4" t="s">
        <v>7577</v>
      </c>
      <c r="H1204" s="4" t="s">
        <v>214</v>
      </c>
      <c r="I1204" s="4" t="s">
        <v>8917</v>
      </c>
      <c r="J1204" s="4" t="s">
        <v>7577</v>
      </c>
    </row>
    <row r="1205" spans="1:10" x14ac:dyDescent="0.2">
      <c r="A1205" s="4" t="s">
        <v>2473</v>
      </c>
      <c r="B1205" s="4" t="s">
        <v>2474</v>
      </c>
      <c r="C1205" s="4" t="s">
        <v>2451</v>
      </c>
      <c r="D1205" s="4" t="s">
        <v>4374</v>
      </c>
      <c r="E1205" s="4" t="s">
        <v>7577</v>
      </c>
      <c r="F1205" s="4" t="s">
        <v>7577</v>
      </c>
      <c r="G1205" s="4" t="s">
        <v>7577</v>
      </c>
      <c r="H1205" s="4" t="s">
        <v>214</v>
      </c>
      <c r="I1205" s="4" t="s">
        <v>8917</v>
      </c>
      <c r="J1205" s="4" t="s">
        <v>7577</v>
      </c>
    </row>
    <row r="1206" spans="1:10" x14ac:dyDescent="0.2">
      <c r="A1206" s="4" t="s">
        <v>2475</v>
      </c>
      <c r="B1206" s="4" t="s">
        <v>2476</v>
      </c>
      <c r="C1206" s="4" t="s">
        <v>2451</v>
      </c>
      <c r="D1206" s="4" t="s">
        <v>4374</v>
      </c>
      <c r="E1206" s="4" t="s">
        <v>7577</v>
      </c>
      <c r="F1206" s="4" t="s">
        <v>7577</v>
      </c>
      <c r="G1206" s="4" t="s">
        <v>7577</v>
      </c>
      <c r="H1206" s="4" t="s">
        <v>214</v>
      </c>
      <c r="I1206" s="4" t="s">
        <v>8917</v>
      </c>
      <c r="J1206" s="4" t="s">
        <v>7577</v>
      </c>
    </row>
    <row r="1207" spans="1:10" x14ac:dyDescent="0.2">
      <c r="A1207" s="4" t="s">
        <v>2477</v>
      </c>
      <c r="B1207" s="4" t="s">
        <v>2478</v>
      </c>
      <c r="C1207" s="4" t="s">
        <v>2451</v>
      </c>
      <c r="D1207" s="4" t="s">
        <v>4374</v>
      </c>
      <c r="E1207" s="4" t="s">
        <v>7577</v>
      </c>
      <c r="F1207" s="4" t="s">
        <v>7577</v>
      </c>
      <c r="G1207" s="4" t="s">
        <v>7577</v>
      </c>
      <c r="H1207" s="4" t="s">
        <v>214</v>
      </c>
      <c r="I1207" s="4" t="s">
        <v>8917</v>
      </c>
      <c r="J1207" s="4" t="s">
        <v>7577</v>
      </c>
    </row>
    <row r="1208" spans="1:10" x14ac:dyDescent="0.2">
      <c r="A1208" s="4" t="s">
        <v>2479</v>
      </c>
      <c r="B1208" s="4" t="s">
        <v>2480</v>
      </c>
      <c r="C1208" s="4" t="s">
        <v>2451</v>
      </c>
      <c r="D1208" s="4" t="s">
        <v>4374</v>
      </c>
      <c r="E1208" s="4" t="s">
        <v>7577</v>
      </c>
      <c r="F1208" s="4" t="s">
        <v>7577</v>
      </c>
      <c r="G1208" s="4" t="s">
        <v>7577</v>
      </c>
      <c r="H1208" s="4" t="s">
        <v>214</v>
      </c>
      <c r="I1208" s="4" t="s">
        <v>8917</v>
      </c>
      <c r="J1208" s="4" t="s">
        <v>7577</v>
      </c>
    </row>
    <row r="1209" spans="1:10" x14ac:dyDescent="0.2">
      <c r="A1209" s="4" t="s">
        <v>2481</v>
      </c>
      <c r="B1209" s="4" t="s">
        <v>2482</v>
      </c>
      <c r="C1209" s="4" t="s">
        <v>2451</v>
      </c>
      <c r="D1209" s="4" t="s">
        <v>4374</v>
      </c>
      <c r="E1209" s="4" t="s">
        <v>7577</v>
      </c>
      <c r="F1209" s="4" t="s">
        <v>7577</v>
      </c>
      <c r="G1209" s="4" t="s">
        <v>7577</v>
      </c>
      <c r="H1209" s="4" t="s">
        <v>214</v>
      </c>
      <c r="I1209" s="4" t="s">
        <v>8917</v>
      </c>
      <c r="J1209" s="4" t="s">
        <v>7577</v>
      </c>
    </row>
    <row r="1210" spans="1:10" x14ac:dyDescent="0.2">
      <c r="A1210" s="4" t="s">
        <v>2483</v>
      </c>
      <c r="B1210" s="4" t="s">
        <v>2484</v>
      </c>
      <c r="C1210" s="4" t="s">
        <v>2451</v>
      </c>
      <c r="D1210" s="4" t="s">
        <v>4374</v>
      </c>
      <c r="E1210" s="4" t="s">
        <v>7577</v>
      </c>
      <c r="F1210" s="4" t="s">
        <v>7577</v>
      </c>
      <c r="G1210" s="4" t="s">
        <v>7577</v>
      </c>
      <c r="H1210" s="4" t="s">
        <v>214</v>
      </c>
      <c r="I1210" s="4" t="s">
        <v>8917</v>
      </c>
      <c r="J1210" s="4" t="s">
        <v>7577</v>
      </c>
    </row>
    <row r="1211" spans="1:10" x14ac:dyDescent="0.2">
      <c r="A1211" s="4" t="s">
        <v>2485</v>
      </c>
      <c r="B1211" s="4" t="s">
        <v>2486</v>
      </c>
      <c r="C1211" s="4" t="s">
        <v>2451</v>
      </c>
      <c r="D1211" s="4" t="s">
        <v>4374</v>
      </c>
      <c r="E1211" s="4" t="s">
        <v>7577</v>
      </c>
      <c r="F1211" s="4" t="s">
        <v>7577</v>
      </c>
      <c r="G1211" s="4" t="s">
        <v>7577</v>
      </c>
      <c r="H1211" s="4" t="s">
        <v>214</v>
      </c>
      <c r="I1211" s="4" t="s">
        <v>8917</v>
      </c>
      <c r="J1211" s="4" t="s">
        <v>7577</v>
      </c>
    </row>
    <row r="1212" spans="1:10" x14ac:dyDescent="0.2">
      <c r="A1212" s="4" t="s">
        <v>2487</v>
      </c>
      <c r="B1212" s="4" t="s">
        <v>2488</v>
      </c>
      <c r="C1212" s="4" t="s">
        <v>2451</v>
      </c>
      <c r="D1212" s="4" t="s">
        <v>4374</v>
      </c>
      <c r="E1212" s="4" t="s">
        <v>7577</v>
      </c>
      <c r="F1212" s="4" t="s">
        <v>7577</v>
      </c>
      <c r="G1212" s="4" t="s">
        <v>7577</v>
      </c>
      <c r="H1212" s="4" t="s">
        <v>214</v>
      </c>
      <c r="I1212" s="4" t="s">
        <v>8917</v>
      </c>
      <c r="J1212" s="4" t="s">
        <v>7577</v>
      </c>
    </row>
    <row r="1213" spans="1:10" x14ac:dyDescent="0.2">
      <c r="A1213" s="4" t="s">
        <v>2489</v>
      </c>
      <c r="B1213" s="4" t="s">
        <v>2490</v>
      </c>
      <c r="C1213" s="4" t="s">
        <v>2451</v>
      </c>
      <c r="D1213" s="4" t="s">
        <v>4374</v>
      </c>
      <c r="E1213" s="4" t="s">
        <v>7577</v>
      </c>
      <c r="F1213" s="4" t="s">
        <v>7577</v>
      </c>
      <c r="G1213" s="4" t="s">
        <v>7577</v>
      </c>
      <c r="H1213" s="4" t="s">
        <v>214</v>
      </c>
      <c r="I1213" s="4" t="s">
        <v>8917</v>
      </c>
      <c r="J1213" s="4" t="s">
        <v>7577</v>
      </c>
    </row>
    <row r="1214" spans="1:10" x14ac:dyDescent="0.2">
      <c r="A1214" s="4" t="s">
        <v>2491</v>
      </c>
      <c r="B1214" s="4" t="s">
        <v>2492</v>
      </c>
      <c r="C1214" s="4" t="s">
        <v>2451</v>
      </c>
      <c r="D1214" s="4" t="s">
        <v>4374</v>
      </c>
      <c r="E1214" s="4" t="s">
        <v>7577</v>
      </c>
      <c r="F1214" s="4" t="s">
        <v>7577</v>
      </c>
      <c r="G1214" s="4" t="s">
        <v>7577</v>
      </c>
      <c r="H1214" s="4" t="s">
        <v>214</v>
      </c>
      <c r="I1214" s="4" t="s">
        <v>8918</v>
      </c>
      <c r="J1214" s="4" t="s">
        <v>7577</v>
      </c>
    </row>
    <row r="1215" spans="1:10" x14ac:dyDescent="0.2">
      <c r="A1215" s="4" t="s">
        <v>2493</v>
      </c>
      <c r="B1215" s="4" t="s">
        <v>2494</v>
      </c>
      <c r="C1215" s="4" t="s">
        <v>2449</v>
      </c>
      <c r="D1215" s="4" t="s">
        <v>4035</v>
      </c>
      <c r="E1215" s="4" t="s">
        <v>9263</v>
      </c>
      <c r="F1215" s="4" t="s">
        <v>8152</v>
      </c>
      <c r="G1215" s="4" t="s">
        <v>7577</v>
      </c>
      <c r="H1215" s="4" t="s">
        <v>214</v>
      </c>
      <c r="I1215" s="4" t="s">
        <v>8916</v>
      </c>
      <c r="J1215" s="4" t="s">
        <v>7577</v>
      </c>
    </row>
    <row r="1216" spans="1:10" x14ac:dyDescent="0.2">
      <c r="A1216" s="4" t="s">
        <v>2495</v>
      </c>
      <c r="B1216" s="4" t="s">
        <v>2496</v>
      </c>
      <c r="C1216" s="4" t="s">
        <v>2493</v>
      </c>
      <c r="D1216" s="4" t="s">
        <v>4374</v>
      </c>
      <c r="E1216" s="4" t="s">
        <v>7577</v>
      </c>
      <c r="F1216" s="4" t="s">
        <v>7577</v>
      </c>
      <c r="G1216" s="4" t="s">
        <v>7577</v>
      </c>
      <c r="H1216" s="4" t="s">
        <v>214</v>
      </c>
      <c r="I1216" s="4" t="s">
        <v>8916</v>
      </c>
      <c r="J1216" s="4" t="s">
        <v>7577</v>
      </c>
    </row>
    <row r="1217" spans="1:10" x14ac:dyDescent="0.2">
      <c r="A1217" s="4" t="s">
        <v>2497</v>
      </c>
      <c r="B1217" s="4" t="s">
        <v>2498</v>
      </c>
      <c r="C1217" s="4" t="s">
        <v>2493</v>
      </c>
      <c r="D1217" s="4" t="s">
        <v>4374</v>
      </c>
      <c r="E1217" s="4" t="s">
        <v>7577</v>
      </c>
      <c r="F1217" s="4" t="s">
        <v>7577</v>
      </c>
      <c r="G1217" s="4" t="s">
        <v>7577</v>
      </c>
      <c r="H1217" s="4" t="s">
        <v>214</v>
      </c>
      <c r="I1217" s="4" t="s">
        <v>8916</v>
      </c>
      <c r="J1217" s="4" t="s">
        <v>7577</v>
      </c>
    </row>
    <row r="1218" spans="1:10" x14ac:dyDescent="0.2">
      <c r="A1218" s="4" t="s">
        <v>2499</v>
      </c>
      <c r="B1218" s="4" t="s">
        <v>2500</v>
      </c>
      <c r="C1218" s="4" t="s">
        <v>2493</v>
      </c>
      <c r="D1218" s="4" t="s">
        <v>4374</v>
      </c>
      <c r="E1218" s="4" t="s">
        <v>7577</v>
      </c>
      <c r="F1218" s="4" t="s">
        <v>8153</v>
      </c>
      <c r="G1218" s="4" t="s">
        <v>7577</v>
      </c>
      <c r="H1218" s="4" t="s">
        <v>214</v>
      </c>
      <c r="I1218" s="4" t="s">
        <v>8916</v>
      </c>
      <c r="J1218" s="4" t="s">
        <v>7577</v>
      </c>
    </row>
    <row r="1219" spans="1:10" x14ac:dyDescent="0.2">
      <c r="A1219" s="4" t="s">
        <v>2501</v>
      </c>
      <c r="B1219" s="4" t="s">
        <v>2502</v>
      </c>
      <c r="C1219" s="4" t="s">
        <v>2493</v>
      </c>
      <c r="D1219" s="4" t="s">
        <v>4374</v>
      </c>
      <c r="E1219" s="4" t="s">
        <v>7577</v>
      </c>
      <c r="F1219" s="4" t="s">
        <v>8154</v>
      </c>
      <c r="G1219" s="4" t="s">
        <v>7577</v>
      </c>
      <c r="H1219" s="4" t="s">
        <v>214</v>
      </c>
      <c r="I1219" s="4" t="s">
        <v>8916</v>
      </c>
      <c r="J1219" s="4" t="s">
        <v>7577</v>
      </c>
    </row>
    <row r="1220" spans="1:10" x14ac:dyDescent="0.2">
      <c r="A1220" s="4" t="s">
        <v>2503</v>
      </c>
      <c r="B1220" s="4" t="s">
        <v>2504</v>
      </c>
      <c r="C1220" s="4" t="s">
        <v>2493</v>
      </c>
      <c r="D1220" s="4" t="s">
        <v>4374</v>
      </c>
      <c r="E1220" s="4" t="s">
        <v>7577</v>
      </c>
      <c r="F1220" s="4" t="s">
        <v>7577</v>
      </c>
      <c r="G1220" s="4" t="s">
        <v>7577</v>
      </c>
      <c r="H1220" s="4" t="s">
        <v>214</v>
      </c>
      <c r="I1220" s="4" t="s">
        <v>8916</v>
      </c>
      <c r="J1220" s="4" t="s">
        <v>7577</v>
      </c>
    </row>
    <row r="1221" spans="1:10" x14ac:dyDescent="0.2">
      <c r="A1221" s="4" t="s">
        <v>2505</v>
      </c>
      <c r="B1221" s="4" t="s">
        <v>2506</v>
      </c>
      <c r="C1221" s="4" t="s">
        <v>2493</v>
      </c>
      <c r="D1221" s="4" t="s">
        <v>4374</v>
      </c>
      <c r="E1221" s="4" t="s">
        <v>7577</v>
      </c>
      <c r="F1221" s="4" t="s">
        <v>8155</v>
      </c>
      <c r="G1221" s="4" t="s">
        <v>7577</v>
      </c>
      <c r="H1221" s="4" t="s">
        <v>214</v>
      </c>
      <c r="I1221" s="4" t="s">
        <v>8916</v>
      </c>
      <c r="J1221" s="4" t="s">
        <v>7577</v>
      </c>
    </row>
    <row r="1222" spans="1:10" x14ac:dyDescent="0.2">
      <c r="A1222" s="4" t="s">
        <v>2507</v>
      </c>
      <c r="B1222" s="4" t="s">
        <v>2508</v>
      </c>
      <c r="C1222" s="4" t="s">
        <v>2493</v>
      </c>
      <c r="D1222" s="4" t="s">
        <v>4374</v>
      </c>
      <c r="E1222" s="4" t="s">
        <v>7577</v>
      </c>
      <c r="F1222" s="4" t="s">
        <v>7577</v>
      </c>
      <c r="G1222" s="4" t="s">
        <v>7577</v>
      </c>
      <c r="H1222" s="4" t="s">
        <v>214</v>
      </c>
      <c r="I1222" s="4" t="s">
        <v>8917</v>
      </c>
      <c r="J1222" s="4" t="s">
        <v>7577</v>
      </c>
    </row>
    <row r="1223" spans="1:10" x14ac:dyDescent="0.2">
      <c r="A1223" s="4" t="s">
        <v>2509</v>
      </c>
      <c r="B1223" s="4" t="s">
        <v>2510</v>
      </c>
      <c r="C1223" s="4" t="s">
        <v>2493</v>
      </c>
      <c r="D1223" s="4" t="s">
        <v>4374</v>
      </c>
      <c r="E1223" s="4" t="s">
        <v>7577</v>
      </c>
      <c r="F1223" s="4" t="s">
        <v>7577</v>
      </c>
      <c r="G1223" s="4" t="s">
        <v>7577</v>
      </c>
      <c r="H1223" s="4" t="s">
        <v>214</v>
      </c>
      <c r="I1223" s="4" t="s">
        <v>8917</v>
      </c>
      <c r="J1223" s="4" t="s">
        <v>7577</v>
      </c>
    </row>
    <row r="1224" spans="1:10" x14ac:dyDescent="0.2">
      <c r="A1224" s="4" t="s">
        <v>2511</v>
      </c>
      <c r="B1224" s="4" t="s">
        <v>2512</v>
      </c>
      <c r="C1224" s="4" t="s">
        <v>2493</v>
      </c>
      <c r="D1224" s="4" t="s">
        <v>4374</v>
      </c>
      <c r="E1224" s="4" t="s">
        <v>7577</v>
      </c>
      <c r="F1224" s="4" t="s">
        <v>7577</v>
      </c>
      <c r="G1224" s="4" t="s">
        <v>7577</v>
      </c>
      <c r="H1224" s="4" t="s">
        <v>214</v>
      </c>
      <c r="I1224" s="4" t="s">
        <v>8917</v>
      </c>
      <c r="J1224" s="4" t="s">
        <v>7577</v>
      </c>
    </row>
    <row r="1225" spans="1:10" x14ac:dyDescent="0.2">
      <c r="A1225" s="4" t="s">
        <v>2513</v>
      </c>
      <c r="B1225" s="4" t="s">
        <v>2514</v>
      </c>
      <c r="C1225" s="4" t="s">
        <v>2493</v>
      </c>
      <c r="D1225" s="4" t="s">
        <v>4374</v>
      </c>
      <c r="E1225" s="4" t="s">
        <v>7577</v>
      </c>
      <c r="F1225" s="4" t="s">
        <v>7577</v>
      </c>
      <c r="G1225" s="4" t="s">
        <v>7577</v>
      </c>
      <c r="H1225" s="4" t="s">
        <v>214</v>
      </c>
      <c r="I1225" s="4" t="s">
        <v>8917</v>
      </c>
      <c r="J1225" s="4" t="s">
        <v>7577</v>
      </c>
    </row>
    <row r="1226" spans="1:10" x14ac:dyDescent="0.2">
      <c r="A1226" s="4" t="s">
        <v>2515</v>
      </c>
      <c r="B1226" s="4" t="s">
        <v>2516</v>
      </c>
      <c r="C1226" s="4" t="s">
        <v>2493</v>
      </c>
      <c r="D1226" s="4" t="s">
        <v>4374</v>
      </c>
      <c r="E1226" s="4" t="s">
        <v>7577</v>
      </c>
      <c r="F1226" s="4" t="s">
        <v>7577</v>
      </c>
      <c r="G1226" s="4" t="s">
        <v>7577</v>
      </c>
      <c r="H1226" s="4" t="s">
        <v>214</v>
      </c>
      <c r="I1226" s="4" t="s">
        <v>8917</v>
      </c>
      <c r="J1226" s="4" t="s">
        <v>7577</v>
      </c>
    </row>
    <row r="1227" spans="1:10" x14ac:dyDescent="0.2">
      <c r="A1227" s="4" t="s">
        <v>2517</v>
      </c>
      <c r="B1227" s="4" t="s">
        <v>2518</v>
      </c>
      <c r="C1227" s="4" t="s">
        <v>2493</v>
      </c>
      <c r="D1227" s="4" t="s">
        <v>4374</v>
      </c>
      <c r="E1227" s="4" t="s">
        <v>7577</v>
      </c>
      <c r="F1227" s="4" t="s">
        <v>8156</v>
      </c>
      <c r="G1227" s="4" t="s">
        <v>7577</v>
      </c>
      <c r="H1227" s="4" t="s">
        <v>214</v>
      </c>
      <c r="I1227" s="4" t="s">
        <v>8917</v>
      </c>
      <c r="J1227" s="4" t="s">
        <v>7577</v>
      </c>
    </row>
    <row r="1228" spans="1:10" x14ac:dyDescent="0.2">
      <c r="A1228" s="4" t="s">
        <v>2519</v>
      </c>
      <c r="B1228" s="4" t="s">
        <v>2520</v>
      </c>
      <c r="C1228" s="4" t="s">
        <v>2493</v>
      </c>
      <c r="D1228" s="4" t="s">
        <v>4374</v>
      </c>
      <c r="E1228" s="4" t="s">
        <v>7577</v>
      </c>
      <c r="F1228" s="4" t="s">
        <v>7577</v>
      </c>
      <c r="G1228" s="4" t="s">
        <v>7577</v>
      </c>
      <c r="H1228" s="4" t="s">
        <v>214</v>
      </c>
      <c r="I1228" s="4" t="s">
        <v>8917</v>
      </c>
      <c r="J1228" s="4" t="s">
        <v>7577</v>
      </c>
    </row>
    <row r="1229" spans="1:10" x14ac:dyDescent="0.2">
      <c r="A1229" s="4" t="s">
        <v>2521</v>
      </c>
      <c r="B1229" s="4" t="s">
        <v>2522</v>
      </c>
      <c r="C1229" s="4" t="s">
        <v>2493</v>
      </c>
      <c r="D1229" s="4" t="s">
        <v>4374</v>
      </c>
      <c r="E1229" s="4" t="s">
        <v>7577</v>
      </c>
      <c r="F1229" s="4" t="s">
        <v>7577</v>
      </c>
      <c r="G1229" s="4" t="s">
        <v>7577</v>
      </c>
      <c r="H1229" s="4" t="s">
        <v>214</v>
      </c>
      <c r="I1229" s="4" t="s">
        <v>8917</v>
      </c>
      <c r="J1229" s="4" t="s">
        <v>7577</v>
      </c>
    </row>
    <row r="1230" spans="1:10" x14ac:dyDescent="0.2">
      <c r="A1230" s="4" t="s">
        <v>2523</v>
      </c>
      <c r="B1230" s="4" t="s">
        <v>2524</v>
      </c>
      <c r="C1230" s="4" t="s">
        <v>2493</v>
      </c>
      <c r="D1230" s="4" t="s">
        <v>4374</v>
      </c>
      <c r="E1230" s="4" t="s">
        <v>7577</v>
      </c>
      <c r="F1230" s="4" t="s">
        <v>7577</v>
      </c>
      <c r="G1230" s="4" t="s">
        <v>7577</v>
      </c>
      <c r="H1230" s="4" t="s">
        <v>214</v>
      </c>
      <c r="I1230" s="4" t="s">
        <v>8918</v>
      </c>
      <c r="J1230" s="4" t="s">
        <v>7577</v>
      </c>
    </row>
    <row r="1231" spans="1:10" x14ac:dyDescent="0.2">
      <c r="A1231" s="4" t="s">
        <v>2525</v>
      </c>
      <c r="B1231" s="4" t="s">
        <v>2526</v>
      </c>
      <c r="C1231" s="4" t="s">
        <v>2449</v>
      </c>
      <c r="D1231" s="4" t="s">
        <v>4035</v>
      </c>
      <c r="E1231" s="4" t="s">
        <v>9264</v>
      </c>
      <c r="F1231" s="4" t="s">
        <v>8157</v>
      </c>
      <c r="G1231" s="4" t="s">
        <v>8766</v>
      </c>
      <c r="H1231" s="4" t="s">
        <v>214</v>
      </c>
      <c r="I1231" s="4" t="s">
        <v>8916</v>
      </c>
      <c r="J1231" s="4" t="s">
        <v>7577</v>
      </c>
    </row>
    <row r="1232" spans="1:10" x14ac:dyDescent="0.2">
      <c r="A1232" s="4" t="s">
        <v>2527</v>
      </c>
      <c r="B1232" s="4" t="s">
        <v>2528</v>
      </c>
      <c r="C1232" s="4" t="s">
        <v>2525</v>
      </c>
      <c r="D1232" s="4" t="s">
        <v>4374</v>
      </c>
      <c r="E1232" s="4" t="s">
        <v>7577</v>
      </c>
      <c r="F1232" s="4" t="s">
        <v>8158</v>
      </c>
      <c r="G1232" s="4" t="s">
        <v>7577</v>
      </c>
      <c r="H1232" s="4" t="s">
        <v>214</v>
      </c>
      <c r="I1232" s="4" t="s">
        <v>8916</v>
      </c>
      <c r="J1232" s="4" t="s">
        <v>7577</v>
      </c>
    </row>
    <row r="1233" spans="1:10" x14ac:dyDescent="0.2">
      <c r="A1233" s="4" t="s">
        <v>2529</v>
      </c>
      <c r="B1233" s="4" t="s">
        <v>2530</v>
      </c>
      <c r="C1233" s="4" t="s">
        <v>2525</v>
      </c>
      <c r="D1233" s="4" t="s">
        <v>4374</v>
      </c>
      <c r="E1233" s="4" t="s">
        <v>7577</v>
      </c>
      <c r="F1233" s="4" t="s">
        <v>8159</v>
      </c>
      <c r="G1233" s="4" t="s">
        <v>7577</v>
      </c>
      <c r="H1233" s="4" t="s">
        <v>214</v>
      </c>
      <c r="I1233" s="4" t="s">
        <v>8916</v>
      </c>
      <c r="J1233" s="4" t="s">
        <v>7577</v>
      </c>
    </row>
    <row r="1234" spans="1:10" x14ac:dyDescent="0.2">
      <c r="A1234" s="4" t="s">
        <v>2531</v>
      </c>
      <c r="B1234" s="4" t="s">
        <v>2532</v>
      </c>
      <c r="C1234" s="4" t="s">
        <v>2525</v>
      </c>
      <c r="D1234" s="4" t="s">
        <v>4374</v>
      </c>
      <c r="E1234" s="4" t="s">
        <v>7577</v>
      </c>
      <c r="F1234" s="4" t="s">
        <v>8160</v>
      </c>
      <c r="G1234" s="4" t="s">
        <v>7577</v>
      </c>
      <c r="H1234" s="4" t="s">
        <v>214</v>
      </c>
      <c r="I1234" s="4" t="s">
        <v>8917</v>
      </c>
      <c r="J1234" s="4" t="s">
        <v>7577</v>
      </c>
    </row>
    <row r="1235" spans="1:10" x14ac:dyDescent="0.2">
      <c r="A1235" s="4" t="s">
        <v>2533</v>
      </c>
      <c r="B1235" s="4" t="s">
        <v>2534</v>
      </c>
      <c r="C1235" s="4" t="s">
        <v>2525</v>
      </c>
      <c r="D1235" s="4" t="s">
        <v>4374</v>
      </c>
      <c r="E1235" s="4" t="s">
        <v>7577</v>
      </c>
      <c r="F1235" s="4" t="s">
        <v>7577</v>
      </c>
      <c r="G1235" s="4" t="s">
        <v>7577</v>
      </c>
      <c r="H1235" s="4" t="s">
        <v>214</v>
      </c>
      <c r="I1235" s="4" t="s">
        <v>8917</v>
      </c>
      <c r="J1235" s="4" t="s">
        <v>7577</v>
      </c>
    </row>
    <row r="1236" spans="1:10" x14ac:dyDescent="0.2">
      <c r="A1236" s="4" t="s">
        <v>2535</v>
      </c>
      <c r="B1236" s="4" t="s">
        <v>2536</v>
      </c>
      <c r="C1236" s="4" t="s">
        <v>2525</v>
      </c>
      <c r="D1236" s="4" t="s">
        <v>4374</v>
      </c>
      <c r="E1236" s="4" t="s">
        <v>7577</v>
      </c>
      <c r="F1236" s="4" t="s">
        <v>7577</v>
      </c>
      <c r="G1236" s="4" t="s">
        <v>7577</v>
      </c>
      <c r="H1236" s="4" t="s">
        <v>214</v>
      </c>
      <c r="I1236" s="4" t="s">
        <v>8917</v>
      </c>
      <c r="J1236" s="4" t="s">
        <v>7577</v>
      </c>
    </row>
    <row r="1237" spans="1:10" x14ac:dyDescent="0.2">
      <c r="A1237" s="4" t="s">
        <v>2537</v>
      </c>
      <c r="B1237" s="4" t="s">
        <v>2538</v>
      </c>
      <c r="C1237" s="4" t="s">
        <v>2525</v>
      </c>
      <c r="D1237" s="4" t="s">
        <v>4374</v>
      </c>
      <c r="E1237" s="4" t="s">
        <v>7577</v>
      </c>
      <c r="F1237" s="4" t="s">
        <v>7577</v>
      </c>
      <c r="G1237" s="4" t="s">
        <v>7577</v>
      </c>
      <c r="H1237" s="4" t="s">
        <v>214</v>
      </c>
      <c r="I1237" s="4" t="s">
        <v>8918</v>
      </c>
      <c r="J1237" s="4" t="s">
        <v>7577</v>
      </c>
    </row>
    <row r="1238" spans="1:10" x14ac:dyDescent="0.2">
      <c r="A1238" s="4" t="s">
        <v>2539</v>
      </c>
      <c r="B1238" s="4" t="s">
        <v>2540</v>
      </c>
      <c r="C1238" s="4" t="s">
        <v>2449</v>
      </c>
      <c r="D1238" s="4" t="s">
        <v>4035</v>
      </c>
      <c r="E1238" s="4" t="s">
        <v>9265</v>
      </c>
      <c r="F1238" s="4" t="s">
        <v>8161</v>
      </c>
      <c r="G1238" s="4" t="s">
        <v>9266</v>
      </c>
      <c r="H1238" s="4" t="s">
        <v>214</v>
      </c>
      <c r="I1238" s="4" t="s">
        <v>8916</v>
      </c>
      <c r="J1238" s="4" t="s">
        <v>7577</v>
      </c>
    </row>
    <row r="1239" spans="1:10" x14ac:dyDescent="0.2">
      <c r="A1239" s="4" t="s">
        <v>2541</v>
      </c>
      <c r="B1239" s="4" t="s">
        <v>2542</v>
      </c>
      <c r="C1239" s="4" t="s">
        <v>2539</v>
      </c>
      <c r="D1239" s="4" t="s">
        <v>4374</v>
      </c>
      <c r="E1239" s="4" t="s">
        <v>7577</v>
      </c>
      <c r="F1239" s="4" t="s">
        <v>7577</v>
      </c>
      <c r="G1239" s="4" t="s">
        <v>7577</v>
      </c>
      <c r="H1239" s="4" t="s">
        <v>214</v>
      </c>
      <c r="I1239" s="4" t="s">
        <v>8916</v>
      </c>
      <c r="J1239" s="4" t="s">
        <v>7577</v>
      </c>
    </row>
    <row r="1240" spans="1:10" x14ac:dyDescent="0.2">
      <c r="A1240" s="4" t="s">
        <v>2543</v>
      </c>
      <c r="B1240" s="4" t="s">
        <v>2544</v>
      </c>
      <c r="C1240" s="4" t="s">
        <v>2539</v>
      </c>
      <c r="D1240" s="4" t="s">
        <v>4374</v>
      </c>
      <c r="E1240" s="4" t="s">
        <v>7577</v>
      </c>
      <c r="F1240" s="4" t="s">
        <v>7577</v>
      </c>
      <c r="G1240" s="4" t="s">
        <v>7577</v>
      </c>
      <c r="H1240" s="4" t="s">
        <v>214</v>
      </c>
      <c r="I1240" s="4" t="s">
        <v>8916</v>
      </c>
      <c r="J1240" s="4" t="s">
        <v>7577</v>
      </c>
    </row>
    <row r="1241" spans="1:10" x14ac:dyDescent="0.2">
      <c r="A1241" s="4" t="s">
        <v>2545</v>
      </c>
      <c r="B1241" s="4" t="s">
        <v>2546</v>
      </c>
      <c r="C1241" s="4" t="s">
        <v>2539</v>
      </c>
      <c r="D1241" s="4" t="s">
        <v>4374</v>
      </c>
      <c r="E1241" s="4" t="s">
        <v>7577</v>
      </c>
      <c r="F1241" s="4" t="s">
        <v>7577</v>
      </c>
      <c r="G1241" s="4" t="s">
        <v>7577</v>
      </c>
      <c r="H1241" s="4" t="s">
        <v>214</v>
      </c>
      <c r="I1241" s="4" t="s">
        <v>8916</v>
      </c>
      <c r="J1241" s="4" t="s">
        <v>7577</v>
      </c>
    </row>
    <row r="1242" spans="1:10" x14ac:dyDescent="0.2">
      <c r="A1242" s="4" t="s">
        <v>2547</v>
      </c>
      <c r="B1242" s="4" t="s">
        <v>2548</v>
      </c>
      <c r="C1242" s="4" t="s">
        <v>2539</v>
      </c>
      <c r="D1242" s="4" t="s">
        <v>4374</v>
      </c>
      <c r="E1242" s="4" t="s">
        <v>7577</v>
      </c>
      <c r="F1242" s="4" t="s">
        <v>7577</v>
      </c>
      <c r="G1242" s="4" t="s">
        <v>7577</v>
      </c>
      <c r="H1242" s="4" t="s">
        <v>214</v>
      </c>
      <c r="I1242" s="4" t="s">
        <v>8916</v>
      </c>
      <c r="J1242" s="4" t="s">
        <v>7577</v>
      </c>
    </row>
    <row r="1243" spans="1:10" x14ac:dyDescent="0.2">
      <c r="A1243" s="4" t="s">
        <v>2549</v>
      </c>
      <c r="B1243" s="4" t="s">
        <v>2550</v>
      </c>
      <c r="C1243" s="4" t="s">
        <v>2539</v>
      </c>
      <c r="D1243" s="4" t="s">
        <v>4374</v>
      </c>
      <c r="E1243" s="4" t="s">
        <v>7577</v>
      </c>
      <c r="F1243" s="4" t="s">
        <v>7577</v>
      </c>
      <c r="G1243" s="4" t="s">
        <v>7577</v>
      </c>
      <c r="H1243" s="4" t="s">
        <v>214</v>
      </c>
      <c r="I1243" s="4" t="s">
        <v>8916</v>
      </c>
      <c r="J1243" s="4" t="s">
        <v>7577</v>
      </c>
    </row>
    <row r="1244" spans="1:10" x14ac:dyDescent="0.2">
      <c r="A1244" s="4" t="s">
        <v>2551</v>
      </c>
      <c r="B1244" s="4" t="s">
        <v>2552</v>
      </c>
      <c r="C1244" s="4" t="s">
        <v>2539</v>
      </c>
      <c r="D1244" s="4" t="s">
        <v>4374</v>
      </c>
      <c r="E1244" s="4" t="s">
        <v>7577</v>
      </c>
      <c r="F1244" s="4" t="s">
        <v>7577</v>
      </c>
      <c r="G1244" s="4" t="s">
        <v>7577</v>
      </c>
      <c r="H1244" s="4" t="s">
        <v>214</v>
      </c>
      <c r="I1244" s="4" t="s">
        <v>8916</v>
      </c>
      <c r="J1244" s="4" t="s">
        <v>7577</v>
      </c>
    </row>
    <row r="1245" spans="1:10" x14ac:dyDescent="0.2">
      <c r="A1245" s="4" t="s">
        <v>2553</v>
      </c>
      <c r="B1245" s="4" t="s">
        <v>2554</v>
      </c>
      <c r="C1245" s="4" t="s">
        <v>2539</v>
      </c>
      <c r="D1245" s="4" t="s">
        <v>4374</v>
      </c>
      <c r="E1245" s="4" t="s">
        <v>7577</v>
      </c>
      <c r="F1245" s="4" t="s">
        <v>7577</v>
      </c>
      <c r="G1245" s="4" t="s">
        <v>7577</v>
      </c>
      <c r="H1245" s="4" t="s">
        <v>214</v>
      </c>
      <c r="I1245" s="4" t="s">
        <v>8917</v>
      </c>
      <c r="J1245" s="4" t="s">
        <v>7577</v>
      </c>
    </row>
    <row r="1246" spans="1:10" x14ac:dyDescent="0.2">
      <c r="A1246" s="4" t="s">
        <v>2555</v>
      </c>
      <c r="B1246" s="4" t="s">
        <v>2556</v>
      </c>
      <c r="C1246" s="4" t="s">
        <v>2539</v>
      </c>
      <c r="D1246" s="4" t="s">
        <v>4374</v>
      </c>
      <c r="E1246" s="4" t="s">
        <v>7577</v>
      </c>
      <c r="F1246" s="4" t="s">
        <v>7577</v>
      </c>
      <c r="G1246" s="4" t="s">
        <v>7577</v>
      </c>
      <c r="H1246" s="4" t="s">
        <v>214</v>
      </c>
      <c r="I1246" s="4" t="s">
        <v>8917</v>
      </c>
      <c r="J1246" s="4" t="s">
        <v>7577</v>
      </c>
    </row>
    <row r="1247" spans="1:10" x14ac:dyDescent="0.2">
      <c r="A1247" s="4" t="s">
        <v>2557</v>
      </c>
      <c r="B1247" s="4" t="s">
        <v>2558</v>
      </c>
      <c r="C1247" s="4" t="s">
        <v>2539</v>
      </c>
      <c r="D1247" s="4" t="s">
        <v>4374</v>
      </c>
      <c r="E1247" s="4" t="s">
        <v>7577</v>
      </c>
      <c r="F1247" s="4" t="s">
        <v>7577</v>
      </c>
      <c r="G1247" s="4" t="s">
        <v>7577</v>
      </c>
      <c r="H1247" s="4" t="s">
        <v>214</v>
      </c>
      <c r="I1247" s="4" t="s">
        <v>8917</v>
      </c>
      <c r="J1247" s="4" t="s">
        <v>7577</v>
      </c>
    </row>
    <row r="1248" spans="1:10" x14ac:dyDescent="0.2">
      <c r="A1248" s="4" t="s">
        <v>2559</v>
      </c>
      <c r="B1248" s="4" t="s">
        <v>2560</v>
      </c>
      <c r="C1248" s="4" t="s">
        <v>2539</v>
      </c>
      <c r="D1248" s="4" t="s">
        <v>4374</v>
      </c>
      <c r="E1248" s="4" t="s">
        <v>7577</v>
      </c>
      <c r="F1248" s="4" t="s">
        <v>7577</v>
      </c>
      <c r="G1248" s="4" t="s">
        <v>7577</v>
      </c>
      <c r="H1248" s="4" t="s">
        <v>214</v>
      </c>
      <c r="I1248" s="4" t="s">
        <v>8917</v>
      </c>
      <c r="J1248" s="4" t="s">
        <v>7577</v>
      </c>
    </row>
    <row r="1249" spans="1:10" x14ac:dyDescent="0.2">
      <c r="A1249" s="4" t="s">
        <v>2561</v>
      </c>
      <c r="B1249" s="4" t="s">
        <v>2562</v>
      </c>
      <c r="C1249" s="4" t="s">
        <v>2539</v>
      </c>
      <c r="D1249" s="4" t="s">
        <v>4374</v>
      </c>
      <c r="E1249" s="4" t="s">
        <v>7577</v>
      </c>
      <c r="F1249" s="4" t="s">
        <v>7577</v>
      </c>
      <c r="G1249" s="4" t="s">
        <v>7577</v>
      </c>
      <c r="H1249" s="4" t="s">
        <v>214</v>
      </c>
      <c r="I1249" s="4" t="s">
        <v>8917</v>
      </c>
      <c r="J1249" s="4" t="s">
        <v>7577</v>
      </c>
    </row>
    <row r="1250" spans="1:10" x14ac:dyDescent="0.2">
      <c r="A1250" s="4" t="s">
        <v>2563</v>
      </c>
      <c r="B1250" s="4" t="s">
        <v>2564</v>
      </c>
      <c r="C1250" s="4" t="s">
        <v>2539</v>
      </c>
      <c r="D1250" s="4" t="s">
        <v>4374</v>
      </c>
      <c r="E1250" s="4" t="s">
        <v>7577</v>
      </c>
      <c r="F1250" s="4" t="s">
        <v>8162</v>
      </c>
      <c r="G1250" s="4" t="s">
        <v>7577</v>
      </c>
      <c r="H1250" s="4" t="s">
        <v>214</v>
      </c>
      <c r="I1250" s="4" t="s">
        <v>8917</v>
      </c>
      <c r="J1250" s="4" t="s">
        <v>7577</v>
      </c>
    </row>
    <row r="1251" spans="1:10" x14ac:dyDescent="0.2">
      <c r="A1251" s="4" t="s">
        <v>2565</v>
      </c>
      <c r="B1251" s="4" t="s">
        <v>2566</v>
      </c>
      <c r="C1251" s="4" t="s">
        <v>2539</v>
      </c>
      <c r="D1251" s="4" t="s">
        <v>4374</v>
      </c>
      <c r="E1251" s="4" t="s">
        <v>7577</v>
      </c>
      <c r="F1251" s="4" t="s">
        <v>7577</v>
      </c>
      <c r="G1251" s="4" t="s">
        <v>7577</v>
      </c>
      <c r="H1251" s="4" t="s">
        <v>214</v>
      </c>
      <c r="I1251" s="4" t="s">
        <v>8917</v>
      </c>
      <c r="J1251" s="4" t="s">
        <v>7577</v>
      </c>
    </row>
    <row r="1252" spans="1:10" x14ac:dyDescent="0.2">
      <c r="A1252" s="4" t="s">
        <v>2567</v>
      </c>
      <c r="B1252" s="4" t="s">
        <v>2568</v>
      </c>
      <c r="C1252" s="4" t="s">
        <v>2539</v>
      </c>
      <c r="D1252" s="4" t="s">
        <v>4374</v>
      </c>
      <c r="E1252" s="4" t="s">
        <v>7577</v>
      </c>
      <c r="F1252" s="4" t="s">
        <v>7577</v>
      </c>
      <c r="G1252" s="4" t="s">
        <v>7577</v>
      </c>
      <c r="H1252" s="4" t="s">
        <v>214</v>
      </c>
      <c r="I1252" s="4" t="s">
        <v>8917</v>
      </c>
      <c r="J1252" s="4" t="s">
        <v>7577</v>
      </c>
    </row>
    <row r="1253" spans="1:10" x14ac:dyDescent="0.2">
      <c r="A1253" s="4" t="s">
        <v>2569</v>
      </c>
      <c r="B1253" s="4" t="s">
        <v>2570</v>
      </c>
      <c r="C1253" s="4" t="s">
        <v>2539</v>
      </c>
      <c r="D1253" s="4" t="s">
        <v>4374</v>
      </c>
      <c r="E1253" s="4" t="s">
        <v>7577</v>
      </c>
      <c r="F1253" s="4" t="s">
        <v>7577</v>
      </c>
      <c r="G1253" s="4" t="s">
        <v>7577</v>
      </c>
      <c r="H1253" s="4" t="s">
        <v>214</v>
      </c>
      <c r="I1253" s="4" t="s">
        <v>8917</v>
      </c>
      <c r="J1253" s="4" t="s">
        <v>7577</v>
      </c>
    </row>
    <row r="1254" spans="1:10" x14ac:dyDescent="0.2">
      <c r="A1254" s="4" t="s">
        <v>2571</v>
      </c>
      <c r="B1254" s="4" t="s">
        <v>2572</v>
      </c>
      <c r="C1254" s="4" t="s">
        <v>2539</v>
      </c>
      <c r="D1254" s="4" t="s">
        <v>4374</v>
      </c>
      <c r="E1254" s="4" t="s">
        <v>7577</v>
      </c>
      <c r="F1254" s="4" t="s">
        <v>7577</v>
      </c>
      <c r="G1254" s="4" t="s">
        <v>7577</v>
      </c>
      <c r="H1254" s="4" t="s">
        <v>214</v>
      </c>
      <c r="I1254" s="4" t="s">
        <v>8917</v>
      </c>
      <c r="J1254" s="4" t="s">
        <v>7577</v>
      </c>
    </row>
    <row r="1255" spans="1:10" x14ac:dyDescent="0.2">
      <c r="A1255" s="4" t="s">
        <v>2573</v>
      </c>
      <c r="B1255" s="4" t="s">
        <v>2574</v>
      </c>
      <c r="C1255" s="4" t="s">
        <v>2539</v>
      </c>
      <c r="D1255" s="4" t="s">
        <v>4374</v>
      </c>
      <c r="E1255" s="4" t="s">
        <v>7577</v>
      </c>
      <c r="F1255" s="4" t="s">
        <v>7577</v>
      </c>
      <c r="G1255" s="4" t="s">
        <v>7577</v>
      </c>
      <c r="H1255" s="4" t="s">
        <v>214</v>
      </c>
      <c r="I1255" s="4" t="s">
        <v>8917</v>
      </c>
      <c r="J1255" s="4" t="s">
        <v>7577</v>
      </c>
    </row>
    <row r="1256" spans="1:10" x14ac:dyDescent="0.2">
      <c r="A1256" s="4" t="s">
        <v>2575</v>
      </c>
      <c r="B1256" s="4" t="s">
        <v>2576</v>
      </c>
      <c r="C1256" s="4" t="s">
        <v>2539</v>
      </c>
      <c r="D1256" s="4" t="s">
        <v>4374</v>
      </c>
      <c r="E1256" s="4" t="s">
        <v>7577</v>
      </c>
      <c r="F1256" s="4" t="s">
        <v>7577</v>
      </c>
      <c r="G1256" s="4" t="s">
        <v>7577</v>
      </c>
      <c r="H1256" s="4" t="s">
        <v>214</v>
      </c>
      <c r="I1256" s="4" t="s">
        <v>8917</v>
      </c>
      <c r="J1256" s="4" t="s">
        <v>7577</v>
      </c>
    </row>
    <row r="1257" spans="1:10" x14ac:dyDescent="0.2">
      <c r="A1257" s="4" t="s">
        <v>2577</v>
      </c>
      <c r="B1257" s="4" t="s">
        <v>2578</v>
      </c>
      <c r="C1257" s="4" t="s">
        <v>2539</v>
      </c>
      <c r="D1257" s="4" t="s">
        <v>4374</v>
      </c>
      <c r="E1257" s="4" t="s">
        <v>7577</v>
      </c>
      <c r="F1257" s="4" t="s">
        <v>7577</v>
      </c>
      <c r="G1257" s="4" t="s">
        <v>7577</v>
      </c>
      <c r="H1257" s="4" t="s">
        <v>214</v>
      </c>
      <c r="I1257" s="4" t="s">
        <v>8924</v>
      </c>
      <c r="J1257" s="4" t="s">
        <v>7577</v>
      </c>
    </row>
    <row r="1258" spans="1:10" x14ac:dyDescent="0.2">
      <c r="A1258" s="4" t="s">
        <v>2579</v>
      </c>
      <c r="B1258" s="4" t="s">
        <v>2580</v>
      </c>
      <c r="C1258" s="4" t="s">
        <v>2539</v>
      </c>
      <c r="D1258" s="4" t="s">
        <v>4374</v>
      </c>
      <c r="E1258" s="4" t="s">
        <v>7577</v>
      </c>
      <c r="F1258" s="4" t="s">
        <v>7577</v>
      </c>
      <c r="G1258" s="4" t="s">
        <v>7577</v>
      </c>
      <c r="H1258" s="4" t="s">
        <v>214</v>
      </c>
      <c r="I1258" s="4" t="s">
        <v>8924</v>
      </c>
      <c r="J1258" s="4" t="s">
        <v>7577</v>
      </c>
    </row>
    <row r="1259" spans="1:10" x14ac:dyDescent="0.2">
      <c r="A1259" s="4" t="s">
        <v>2581</v>
      </c>
      <c r="B1259" s="4" t="s">
        <v>2582</v>
      </c>
      <c r="C1259" s="4" t="s">
        <v>2539</v>
      </c>
      <c r="D1259" s="4" t="s">
        <v>4374</v>
      </c>
      <c r="E1259" s="4" t="s">
        <v>7577</v>
      </c>
      <c r="F1259" s="4" t="s">
        <v>7577</v>
      </c>
      <c r="G1259" s="4" t="s">
        <v>7577</v>
      </c>
      <c r="H1259" s="4" t="s">
        <v>214</v>
      </c>
      <c r="I1259" s="4" t="s">
        <v>8918</v>
      </c>
      <c r="J1259" s="4" t="s">
        <v>7577</v>
      </c>
    </row>
    <row r="1260" spans="1:10" x14ac:dyDescent="0.2">
      <c r="A1260" s="4" t="s">
        <v>2583</v>
      </c>
      <c r="B1260" s="4" t="s">
        <v>2584</v>
      </c>
      <c r="C1260" s="4" t="s">
        <v>2449</v>
      </c>
      <c r="D1260" s="4" t="s">
        <v>4035</v>
      </c>
      <c r="E1260" s="4" t="s">
        <v>9267</v>
      </c>
      <c r="F1260" s="4" t="s">
        <v>8163</v>
      </c>
      <c r="G1260" s="4" t="s">
        <v>9268</v>
      </c>
      <c r="H1260" s="4" t="s">
        <v>214</v>
      </c>
      <c r="I1260" s="4" t="s">
        <v>8916</v>
      </c>
      <c r="J1260" s="4" t="s">
        <v>7577</v>
      </c>
    </row>
    <row r="1261" spans="1:10" x14ac:dyDescent="0.2">
      <c r="A1261" s="4" t="s">
        <v>2585</v>
      </c>
      <c r="B1261" s="4" t="s">
        <v>2586</v>
      </c>
      <c r="C1261" s="4" t="s">
        <v>2583</v>
      </c>
      <c r="D1261" s="4" t="s">
        <v>4374</v>
      </c>
      <c r="E1261" s="4" t="s">
        <v>7577</v>
      </c>
      <c r="F1261" s="4" t="s">
        <v>7577</v>
      </c>
      <c r="G1261" s="4" t="s">
        <v>7577</v>
      </c>
      <c r="H1261" s="4" t="s">
        <v>214</v>
      </c>
      <c r="I1261" s="4" t="s">
        <v>8916</v>
      </c>
      <c r="J1261" s="4" t="s">
        <v>7577</v>
      </c>
    </row>
    <row r="1262" spans="1:10" x14ac:dyDescent="0.2">
      <c r="A1262" s="4" t="s">
        <v>2587</v>
      </c>
      <c r="B1262" s="4" t="s">
        <v>2588</v>
      </c>
      <c r="C1262" s="4" t="s">
        <v>2583</v>
      </c>
      <c r="D1262" s="4" t="s">
        <v>4374</v>
      </c>
      <c r="E1262" s="4" t="s">
        <v>7577</v>
      </c>
      <c r="F1262" s="4" t="s">
        <v>8164</v>
      </c>
      <c r="G1262" s="4" t="s">
        <v>7577</v>
      </c>
      <c r="H1262" s="4" t="s">
        <v>214</v>
      </c>
      <c r="I1262" s="4" t="s">
        <v>8916</v>
      </c>
      <c r="J1262" s="4" t="s">
        <v>7577</v>
      </c>
    </row>
    <row r="1263" spans="1:10" x14ac:dyDescent="0.2">
      <c r="A1263" s="4" t="s">
        <v>2589</v>
      </c>
      <c r="B1263" s="4" t="s">
        <v>2590</v>
      </c>
      <c r="C1263" s="4" t="s">
        <v>2583</v>
      </c>
      <c r="D1263" s="4" t="s">
        <v>4374</v>
      </c>
      <c r="E1263" s="4" t="s">
        <v>7577</v>
      </c>
      <c r="F1263" s="4" t="s">
        <v>7577</v>
      </c>
      <c r="G1263" s="4" t="s">
        <v>7577</v>
      </c>
      <c r="H1263" s="4" t="s">
        <v>214</v>
      </c>
      <c r="I1263" s="4" t="s">
        <v>8916</v>
      </c>
      <c r="J1263" s="4" t="s">
        <v>7577</v>
      </c>
    </row>
    <row r="1264" spans="1:10" x14ac:dyDescent="0.2">
      <c r="A1264" s="4" t="s">
        <v>2591</v>
      </c>
      <c r="B1264" s="4" t="s">
        <v>2592</v>
      </c>
      <c r="C1264" s="4" t="s">
        <v>2583</v>
      </c>
      <c r="D1264" s="4" t="s">
        <v>4374</v>
      </c>
      <c r="E1264" s="4" t="s">
        <v>7577</v>
      </c>
      <c r="F1264" s="4" t="s">
        <v>7577</v>
      </c>
      <c r="G1264" s="4" t="s">
        <v>7577</v>
      </c>
      <c r="H1264" s="4" t="s">
        <v>214</v>
      </c>
      <c r="I1264" s="4" t="s">
        <v>8917</v>
      </c>
      <c r="J1264" s="4" t="s">
        <v>7577</v>
      </c>
    </row>
    <row r="1265" spans="1:10" x14ac:dyDescent="0.2">
      <c r="A1265" s="4" t="s">
        <v>2593</v>
      </c>
      <c r="B1265" s="4" t="s">
        <v>2594</v>
      </c>
      <c r="C1265" s="4" t="s">
        <v>2583</v>
      </c>
      <c r="D1265" s="4" t="s">
        <v>4374</v>
      </c>
      <c r="E1265" s="4" t="s">
        <v>7577</v>
      </c>
      <c r="F1265" s="4" t="s">
        <v>7577</v>
      </c>
      <c r="G1265" s="4" t="s">
        <v>7577</v>
      </c>
      <c r="H1265" s="4" t="s">
        <v>214</v>
      </c>
      <c r="I1265" s="4" t="s">
        <v>8972</v>
      </c>
      <c r="J1265" s="4" t="s">
        <v>7577</v>
      </c>
    </row>
    <row r="1266" spans="1:10" x14ac:dyDescent="0.2">
      <c r="A1266" s="4" t="s">
        <v>2595</v>
      </c>
      <c r="B1266" s="4" t="s">
        <v>2596</v>
      </c>
      <c r="C1266" s="4" t="s">
        <v>2583</v>
      </c>
      <c r="D1266" s="4" t="s">
        <v>4374</v>
      </c>
      <c r="E1266" s="4" t="s">
        <v>7577</v>
      </c>
      <c r="F1266" s="4" t="s">
        <v>7577</v>
      </c>
      <c r="G1266" s="4" t="s">
        <v>7577</v>
      </c>
      <c r="H1266" s="4" t="s">
        <v>214</v>
      </c>
      <c r="I1266" s="4" t="s">
        <v>8918</v>
      </c>
      <c r="J1266" s="4" t="s">
        <v>7577</v>
      </c>
    </row>
    <row r="1267" spans="1:10" x14ac:dyDescent="0.2">
      <c r="A1267" s="4" t="s">
        <v>2597</v>
      </c>
      <c r="B1267" s="4" t="s">
        <v>2598</v>
      </c>
      <c r="C1267" s="4" t="s">
        <v>2449</v>
      </c>
      <c r="D1267" s="4" t="s">
        <v>4035</v>
      </c>
      <c r="E1267" s="4" t="s">
        <v>9269</v>
      </c>
      <c r="F1267" s="4" t="s">
        <v>8165</v>
      </c>
      <c r="G1267" s="4" t="s">
        <v>8767</v>
      </c>
      <c r="H1267" s="4" t="s">
        <v>214</v>
      </c>
      <c r="I1267" s="4" t="s">
        <v>8916</v>
      </c>
      <c r="J1267" s="4" t="s">
        <v>7577</v>
      </c>
    </row>
    <row r="1268" spans="1:10" x14ac:dyDescent="0.2">
      <c r="A1268" s="4" t="s">
        <v>2599</v>
      </c>
      <c r="B1268" s="4" t="s">
        <v>2600</v>
      </c>
      <c r="C1268" s="4" t="s">
        <v>2597</v>
      </c>
      <c r="D1268" s="4" t="s">
        <v>4374</v>
      </c>
      <c r="E1268" s="4" t="s">
        <v>7577</v>
      </c>
      <c r="F1268" s="4" t="s">
        <v>7577</v>
      </c>
      <c r="G1268" s="4" t="s">
        <v>7577</v>
      </c>
      <c r="H1268" s="4" t="s">
        <v>214</v>
      </c>
      <c r="I1268" s="4" t="s">
        <v>8916</v>
      </c>
      <c r="J1268" s="4" t="s">
        <v>7577</v>
      </c>
    </row>
    <row r="1269" spans="1:10" x14ac:dyDescent="0.2">
      <c r="A1269" s="4" t="s">
        <v>2601</v>
      </c>
      <c r="B1269" s="4" t="s">
        <v>2602</v>
      </c>
      <c r="C1269" s="4" t="s">
        <v>2597</v>
      </c>
      <c r="D1269" s="4" t="s">
        <v>4374</v>
      </c>
      <c r="E1269" s="4" t="s">
        <v>7577</v>
      </c>
      <c r="F1269" s="4" t="s">
        <v>7577</v>
      </c>
      <c r="G1269" s="4" t="s">
        <v>7577</v>
      </c>
      <c r="H1269" s="4" t="s">
        <v>214</v>
      </c>
      <c r="I1269" s="4" t="s">
        <v>8916</v>
      </c>
      <c r="J1269" s="4" t="s">
        <v>7577</v>
      </c>
    </row>
    <row r="1270" spans="1:10" x14ac:dyDescent="0.2">
      <c r="A1270" s="4" t="s">
        <v>2603</v>
      </c>
      <c r="B1270" s="4" t="s">
        <v>2604</v>
      </c>
      <c r="C1270" s="4" t="s">
        <v>2597</v>
      </c>
      <c r="D1270" s="4" t="s">
        <v>4374</v>
      </c>
      <c r="E1270" s="4" t="s">
        <v>7577</v>
      </c>
      <c r="F1270" s="4" t="s">
        <v>8166</v>
      </c>
      <c r="G1270" s="4" t="s">
        <v>7577</v>
      </c>
      <c r="H1270" s="4" t="s">
        <v>214</v>
      </c>
      <c r="I1270" s="4" t="s">
        <v>8916</v>
      </c>
      <c r="J1270" s="4" t="s">
        <v>7577</v>
      </c>
    </row>
    <row r="1271" spans="1:10" x14ac:dyDescent="0.2">
      <c r="A1271" s="4" t="s">
        <v>2605</v>
      </c>
      <c r="B1271" s="4" t="s">
        <v>2606</v>
      </c>
      <c r="C1271" s="4" t="s">
        <v>2597</v>
      </c>
      <c r="D1271" s="4" t="s">
        <v>4374</v>
      </c>
      <c r="E1271" s="4" t="s">
        <v>7577</v>
      </c>
      <c r="F1271" s="4" t="s">
        <v>7577</v>
      </c>
      <c r="G1271" s="4" t="s">
        <v>7577</v>
      </c>
      <c r="H1271" s="4" t="s">
        <v>214</v>
      </c>
      <c r="I1271" s="4" t="s">
        <v>8916</v>
      </c>
      <c r="J1271" s="4" t="s">
        <v>7577</v>
      </c>
    </row>
    <row r="1272" spans="1:10" x14ac:dyDescent="0.2">
      <c r="A1272" s="4" t="s">
        <v>2607</v>
      </c>
      <c r="B1272" s="4" t="s">
        <v>2608</v>
      </c>
      <c r="C1272" s="4" t="s">
        <v>2597</v>
      </c>
      <c r="D1272" s="4" t="s">
        <v>4374</v>
      </c>
      <c r="E1272" s="4" t="s">
        <v>7577</v>
      </c>
      <c r="F1272" s="4" t="s">
        <v>7577</v>
      </c>
      <c r="G1272" s="4" t="s">
        <v>7577</v>
      </c>
      <c r="H1272" s="4" t="s">
        <v>214</v>
      </c>
      <c r="I1272" s="4" t="s">
        <v>8916</v>
      </c>
      <c r="J1272" s="4" t="s">
        <v>7577</v>
      </c>
    </row>
    <row r="1273" spans="1:10" x14ac:dyDescent="0.2">
      <c r="A1273" s="4" t="s">
        <v>2609</v>
      </c>
      <c r="B1273" s="4" t="s">
        <v>2610</v>
      </c>
      <c r="C1273" s="4" t="s">
        <v>2597</v>
      </c>
      <c r="D1273" s="4" t="s">
        <v>4374</v>
      </c>
      <c r="E1273" s="4" t="s">
        <v>7577</v>
      </c>
      <c r="F1273" s="4" t="s">
        <v>7577</v>
      </c>
      <c r="G1273" s="4" t="s">
        <v>7577</v>
      </c>
      <c r="H1273" s="4" t="s">
        <v>214</v>
      </c>
      <c r="I1273" s="4" t="s">
        <v>8916</v>
      </c>
      <c r="J1273" s="4" t="s">
        <v>7577</v>
      </c>
    </row>
    <row r="1274" spans="1:10" x14ac:dyDescent="0.2">
      <c r="A1274" s="4" t="s">
        <v>2611</v>
      </c>
      <c r="B1274" s="4" t="s">
        <v>2612</v>
      </c>
      <c r="C1274" s="4" t="s">
        <v>2597</v>
      </c>
      <c r="D1274" s="4" t="s">
        <v>4374</v>
      </c>
      <c r="E1274" s="4" t="s">
        <v>7577</v>
      </c>
      <c r="F1274" s="4" t="s">
        <v>8167</v>
      </c>
      <c r="G1274" s="4" t="s">
        <v>7577</v>
      </c>
      <c r="H1274" s="4" t="s">
        <v>214</v>
      </c>
      <c r="I1274" s="4" t="s">
        <v>8917</v>
      </c>
      <c r="J1274" s="4" t="s">
        <v>7577</v>
      </c>
    </row>
    <row r="1275" spans="1:10" x14ac:dyDescent="0.2">
      <c r="A1275" s="4" t="s">
        <v>2613</v>
      </c>
      <c r="B1275" s="4" t="s">
        <v>2614</v>
      </c>
      <c r="C1275" s="4" t="s">
        <v>2597</v>
      </c>
      <c r="D1275" s="4" t="s">
        <v>4374</v>
      </c>
      <c r="E1275" s="4" t="s">
        <v>7577</v>
      </c>
      <c r="F1275" s="4" t="s">
        <v>7577</v>
      </c>
      <c r="G1275" s="4" t="s">
        <v>7577</v>
      </c>
      <c r="H1275" s="4" t="s">
        <v>214</v>
      </c>
      <c r="I1275" s="4" t="s">
        <v>8917</v>
      </c>
      <c r="J1275" s="4" t="s">
        <v>7577</v>
      </c>
    </row>
    <row r="1276" spans="1:10" x14ac:dyDescent="0.2">
      <c r="A1276" s="4" t="s">
        <v>2615</v>
      </c>
      <c r="B1276" s="4" t="s">
        <v>2616</v>
      </c>
      <c r="C1276" s="4" t="s">
        <v>2597</v>
      </c>
      <c r="D1276" s="4" t="s">
        <v>4374</v>
      </c>
      <c r="E1276" s="4" t="s">
        <v>7577</v>
      </c>
      <c r="F1276" s="4" t="s">
        <v>7577</v>
      </c>
      <c r="G1276" s="4" t="s">
        <v>7577</v>
      </c>
      <c r="H1276" s="4" t="s">
        <v>214</v>
      </c>
      <c r="I1276" s="4" t="s">
        <v>8924</v>
      </c>
      <c r="J1276" s="4" t="s">
        <v>7577</v>
      </c>
    </row>
    <row r="1277" spans="1:10" x14ac:dyDescent="0.2">
      <c r="A1277" s="4" t="s">
        <v>2617</v>
      </c>
      <c r="B1277" s="4" t="s">
        <v>2618</v>
      </c>
      <c r="C1277" s="4" t="s">
        <v>2597</v>
      </c>
      <c r="D1277" s="4" t="s">
        <v>4374</v>
      </c>
      <c r="E1277" s="4" t="s">
        <v>7577</v>
      </c>
      <c r="F1277" s="4" t="s">
        <v>7577</v>
      </c>
      <c r="G1277" s="4" t="s">
        <v>7577</v>
      </c>
      <c r="H1277" s="4" t="s">
        <v>214</v>
      </c>
      <c r="I1277" s="4" t="s">
        <v>8924</v>
      </c>
      <c r="J1277" s="4" t="s">
        <v>7577</v>
      </c>
    </row>
    <row r="1278" spans="1:10" x14ac:dyDescent="0.2">
      <c r="A1278" s="4" t="s">
        <v>2619</v>
      </c>
      <c r="B1278" s="4" t="s">
        <v>2620</v>
      </c>
      <c r="C1278" s="4" t="s">
        <v>2597</v>
      </c>
      <c r="D1278" s="4" t="s">
        <v>4374</v>
      </c>
      <c r="E1278" s="4" t="s">
        <v>7577</v>
      </c>
      <c r="F1278" s="4" t="s">
        <v>7577</v>
      </c>
      <c r="G1278" s="4" t="s">
        <v>7577</v>
      </c>
      <c r="H1278" s="4" t="s">
        <v>214</v>
      </c>
      <c r="I1278" s="4" t="s">
        <v>8918</v>
      </c>
      <c r="J1278" s="4" t="s">
        <v>7577</v>
      </c>
    </row>
    <row r="1279" spans="1:10" x14ac:dyDescent="0.2">
      <c r="A1279" s="4" t="s">
        <v>2621</v>
      </c>
      <c r="B1279" s="4" t="s">
        <v>2622</v>
      </c>
      <c r="C1279" s="4" t="s">
        <v>2449</v>
      </c>
      <c r="D1279" s="4" t="s">
        <v>4035</v>
      </c>
      <c r="E1279" s="4" t="s">
        <v>9270</v>
      </c>
      <c r="F1279" s="4" t="s">
        <v>8168</v>
      </c>
      <c r="G1279" s="4" t="s">
        <v>7577</v>
      </c>
      <c r="H1279" s="4" t="s">
        <v>214</v>
      </c>
      <c r="I1279" s="4" t="s">
        <v>8916</v>
      </c>
      <c r="J1279" s="4" t="s">
        <v>7577</v>
      </c>
    </row>
    <row r="1280" spans="1:10" x14ac:dyDescent="0.2">
      <c r="A1280" s="4" t="s">
        <v>2623</v>
      </c>
      <c r="B1280" s="4" t="s">
        <v>2624</v>
      </c>
      <c r="C1280" s="4" t="s">
        <v>2621</v>
      </c>
      <c r="D1280" s="4" t="s">
        <v>4374</v>
      </c>
      <c r="E1280" s="4" t="s">
        <v>7577</v>
      </c>
      <c r="F1280" s="4" t="s">
        <v>7577</v>
      </c>
      <c r="G1280" s="4" t="s">
        <v>7577</v>
      </c>
      <c r="H1280" s="4" t="s">
        <v>214</v>
      </c>
      <c r="I1280" s="4" t="s">
        <v>8916</v>
      </c>
      <c r="J1280" s="4" t="s">
        <v>7577</v>
      </c>
    </row>
    <row r="1281" spans="1:10" x14ac:dyDescent="0.2">
      <c r="A1281" s="4" t="s">
        <v>2625</v>
      </c>
      <c r="B1281" s="4" t="s">
        <v>2626</v>
      </c>
      <c r="C1281" s="4" t="s">
        <v>2621</v>
      </c>
      <c r="D1281" s="4" t="s">
        <v>4374</v>
      </c>
      <c r="E1281" s="4" t="s">
        <v>7577</v>
      </c>
      <c r="F1281" s="4" t="s">
        <v>7577</v>
      </c>
      <c r="G1281" s="4" t="s">
        <v>7577</v>
      </c>
      <c r="H1281" s="4" t="s">
        <v>214</v>
      </c>
      <c r="I1281" s="4" t="s">
        <v>8916</v>
      </c>
      <c r="J1281" s="4" t="s">
        <v>7577</v>
      </c>
    </row>
    <row r="1282" spans="1:10" x14ac:dyDescent="0.2">
      <c r="A1282" s="4" t="s">
        <v>2627</v>
      </c>
      <c r="B1282" s="4" t="s">
        <v>2628</v>
      </c>
      <c r="C1282" s="4" t="s">
        <v>2621</v>
      </c>
      <c r="D1282" s="4" t="s">
        <v>4374</v>
      </c>
      <c r="E1282" s="4" t="s">
        <v>7577</v>
      </c>
      <c r="F1282" s="4" t="s">
        <v>7577</v>
      </c>
      <c r="G1282" s="4" t="s">
        <v>7577</v>
      </c>
      <c r="H1282" s="4" t="s">
        <v>214</v>
      </c>
      <c r="I1282" s="4" t="s">
        <v>8916</v>
      </c>
      <c r="J1282" s="4" t="s">
        <v>7577</v>
      </c>
    </row>
    <row r="1283" spans="1:10" x14ac:dyDescent="0.2">
      <c r="A1283" s="4" t="s">
        <v>2629</v>
      </c>
      <c r="B1283" s="4" t="s">
        <v>2630</v>
      </c>
      <c r="C1283" s="4" t="s">
        <v>2621</v>
      </c>
      <c r="D1283" s="4" t="s">
        <v>4374</v>
      </c>
      <c r="E1283" s="4" t="s">
        <v>7577</v>
      </c>
      <c r="F1283" s="4" t="s">
        <v>7577</v>
      </c>
      <c r="G1283" s="4" t="s">
        <v>7577</v>
      </c>
      <c r="H1283" s="4" t="s">
        <v>214</v>
      </c>
      <c r="I1283" s="4" t="s">
        <v>8916</v>
      </c>
      <c r="J1283" s="4" t="s">
        <v>7577</v>
      </c>
    </row>
    <row r="1284" spans="1:10" x14ac:dyDescent="0.2">
      <c r="A1284" s="4" t="s">
        <v>2631</v>
      </c>
      <c r="B1284" s="4" t="s">
        <v>2632</v>
      </c>
      <c r="C1284" s="4" t="s">
        <v>2621</v>
      </c>
      <c r="D1284" s="4" t="s">
        <v>4374</v>
      </c>
      <c r="E1284" s="4" t="s">
        <v>7577</v>
      </c>
      <c r="F1284" s="4" t="s">
        <v>8169</v>
      </c>
      <c r="G1284" s="4" t="s">
        <v>7577</v>
      </c>
      <c r="H1284" s="4" t="s">
        <v>214</v>
      </c>
      <c r="I1284" s="4" t="s">
        <v>8916</v>
      </c>
      <c r="J1284" s="4" t="s">
        <v>7577</v>
      </c>
    </row>
    <row r="1285" spans="1:10" x14ac:dyDescent="0.2">
      <c r="A1285" s="4" t="s">
        <v>2633</v>
      </c>
      <c r="B1285" s="4" t="s">
        <v>2594</v>
      </c>
      <c r="C1285" s="4" t="s">
        <v>2621</v>
      </c>
      <c r="D1285" s="4" t="s">
        <v>4374</v>
      </c>
      <c r="E1285" s="4" t="s">
        <v>7577</v>
      </c>
      <c r="F1285" s="4" t="s">
        <v>7577</v>
      </c>
      <c r="G1285" s="4" t="s">
        <v>7577</v>
      </c>
      <c r="H1285" s="4" t="s">
        <v>7577</v>
      </c>
      <c r="I1285" s="4" t="s">
        <v>8916</v>
      </c>
      <c r="J1285" s="4" t="s">
        <v>8918</v>
      </c>
    </row>
    <row r="1286" spans="1:10" x14ac:dyDescent="0.2">
      <c r="A1286" s="4" t="s">
        <v>2634</v>
      </c>
      <c r="B1286" s="4" t="s">
        <v>2635</v>
      </c>
      <c r="C1286" s="4" t="s">
        <v>2621</v>
      </c>
      <c r="D1286" s="4" t="s">
        <v>4374</v>
      </c>
      <c r="E1286" s="4" t="s">
        <v>7577</v>
      </c>
      <c r="F1286" s="4" t="s">
        <v>7577</v>
      </c>
      <c r="G1286" s="4" t="s">
        <v>7577</v>
      </c>
      <c r="H1286" s="4" t="s">
        <v>214</v>
      </c>
      <c r="I1286" s="4" t="s">
        <v>8916</v>
      </c>
      <c r="J1286" s="4" t="s">
        <v>7577</v>
      </c>
    </row>
    <row r="1287" spans="1:10" x14ac:dyDescent="0.2">
      <c r="A1287" s="4" t="s">
        <v>2636</v>
      </c>
      <c r="B1287" s="4" t="s">
        <v>2637</v>
      </c>
      <c r="C1287" s="4" t="s">
        <v>2621</v>
      </c>
      <c r="D1287" s="4" t="s">
        <v>4374</v>
      </c>
      <c r="E1287" s="4" t="s">
        <v>7577</v>
      </c>
      <c r="F1287" s="4" t="s">
        <v>7577</v>
      </c>
      <c r="G1287" s="4" t="s">
        <v>7577</v>
      </c>
      <c r="H1287" s="4" t="s">
        <v>214</v>
      </c>
      <c r="I1287" s="4" t="s">
        <v>8916</v>
      </c>
      <c r="J1287" s="4" t="s">
        <v>7577</v>
      </c>
    </row>
    <row r="1288" spans="1:10" x14ac:dyDescent="0.2">
      <c r="A1288" s="4" t="s">
        <v>2638</v>
      </c>
      <c r="B1288" s="4" t="s">
        <v>2639</v>
      </c>
      <c r="C1288" s="4" t="s">
        <v>2621</v>
      </c>
      <c r="D1288" s="4" t="s">
        <v>4374</v>
      </c>
      <c r="E1288" s="4" t="s">
        <v>7577</v>
      </c>
      <c r="F1288" s="4" t="s">
        <v>7577</v>
      </c>
      <c r="G1288" s="4" t="s">
        <v>7577</v>
      </c>
      <c r="H1288" s="4" t="s">
        <v>214</v>
      </c>
      <c r="I1288" s="4" t="s">
        <v>8917</v>
      </c>
      <c r="J1288" s="4" t="s">
        <v>7577</v>
      </c>
    </row>
    <row r="1289" spans="1:10" x14ac:dyDescent="0.2">
      <c r="A1289" s="4" t="s">
        <v>2640</v>
      </c>
      <c r="B1289" s="4" t="s">
        <v>2641</v>
      </c>
      <c r="C1289" s="4" t="s">
        <v>2621</v>
      </c>
      <c r="D1289" s="4" t="s">
        <v>4374</v>
      </c>
      <c r="E1289" s="4" t="s">
        <v>7577</v>
      </c>
      <c r="F1289" s="4" t="s">
        <v>7577</v>
      </c>
      <c r="G1289" s="4" t="s">
        <v>7577</v>
      </c>
      <c r="H1289" s="4" t="s">
        <v>214</v>
      </c>
      <c r="I1289" s="4" t="s">
        <v>8917</v>
      </c>
      <c r="J1289" s="4" t="s">
        <v>7577</v>
      </c>
    </row>
    <row r="1290" spans="1:10" x14ac:dyDescent="0.2">
      <c r="A1290" s="4" t="s">
        <v>2642</v>
      </c>
      <c r="B1290" s="4" t="s">
        <v>2643</v>
      </c>
      <c r="C1290" s="4" t="s">
        <v>2621</v>
      </c>
      <c r="D1290" s="4" t="s">
        <v>4374</v>
      </c>
      <c r="E1290" s="4" t="s">
        <v>7577</v>
      </c>
      <c r="F1290" s="4" t="s">
        <v>7577</v>
      </c>
      <c r="G1290" s="4" t="s">
        <v>7577</v>
      </c>
      <c r="H1290" s="4" t="s">
        <v>214</v>
      </c>
      <c r="I1290" s="4" t="s">
        <v>8917</v>
      </c>
      <c r="J1290" s="4" t="s">
        <v>7577</v>
      </c>
    </row>
    <row r="1291" spans="1:10" x14ac:dyDescent="0.2">
      <c r="A1291" s="4" t="s">
        <v>2644</v>
      </c>
      <c r="B1291" s="4" t="s">
        <v>2645</v>
      </c>
      <c r="C1291" s="4" t="s">
        <v>2621</v>
      </c>
      <c r="D1291" s="4" t="s">
        <v>4374</v>
      </c>
      <c r="E1291" s="4" t="s">
        <v>7577</v>
      </c>
      <c r="F1291" s="4" t="s">
        <v>8170</v>
      </c>
      <c r="G1291" s="4" t="s">
        <v>7577</v>
      </c>
      <c r="H1291" s="4" t="s">
        <v>214</v>
      </c>
      <c r="I1291" s="4" t="s">
        <v>8917</v>
      </c>
      <c r="J1291" s="4" t="s">
        <v>7577</v>
      </c>
    </row>
    <row r="1292" spans="1:10" x14ac:dyDescent="0.2">
      <c r="A1292" s="4" t="s">
        <v>2646</v>
      </c>
      <c r="B1292" s="4" t="s">
        <v>2647</v>
      </c>
      <c r="C1292" s="4" t="s">
        <v>2621</v>
      </c>
      <c r="D1292" s="4" t="s">
        <v>4374</v>
      </c>
      <c r="E1292" s="4" t="s">
        <v>7577</v>
      </c>
      <c r="F1292" s="4" t="s">
        <v>7577</v>
      </c>
      <c r="G1292" s="4" t="s">
        <v>7577</v>
      </c>
      <c r="H1292" s="4" t="s">
        <v>214</v>
      </c>
      <c r="I1292" s="4" t="s">
        <v>8917</v>
      </c>
      <c r="J1292" s="4" t="s">
        <v>7577</v>
      </c>
    </row>
    <row r="1293" spans="1:10" x14ac:dyDescent="0.2">
      <c r="A1293" s="4" t="s">
        <v>2648</v>
      </c>
      <c r="B1293" s="4" t="s">
        <v>2649</v>
      </c>
      <c r="C1293" s="4" t="s">
        <v>2621</v>
      </c>
      <c r="D1293" s="4" t="s">
        <v>4374</v>
      </c>
      <c r="E1293" s="4" t="s">
        <v>7577</v>
      </c>
      <c r="F1293" s="4" t="s">
        <v>7577</v>
      </c>
      <c r="G1293" s="4" t="s">
        <v>7577</v>
      </c>
      <c r="H1293" s="4" t="s">
        <v>214</v>
      </c>
      <c r="I1293" s="4" t="s">
        <v>8917</v>
      </c>
      <c r="J1293" s="4" t="s">
        <v>7577</v>
      </c>
    </row>
    <row r="1294" spans="1:10" x14ac:dyDescent="0.2">
      <c r="A1294" s="4" t="s">
        <v>2650</v>
      </c>
      <c r="B1294" s="4" t="s">
        <v>2651</v>
      </c>
      <c r="C1294" s="4" t="s">
        <v>2621</v>
      </c>
      <c r="D1294" s="4" t="s">
        <v>4374</v>
      </c>
      <c r="E1294" s="4" t="s">
        <v>7577</v>
      </c>
      <c r="F1294" s="4" t="s">
        <v>7577</v>
      </c>
      <c r="G1294" s="4" t="s">
        <v>7577</v>
      </c>
      <c r="H1294" s="4" t="s">
        <v>214</v>
      </c>
      <c r="I1294" s="4" t="s">
        <v>8918</v>
      </c>
      <c r="J1294" s="4" t="s">
        <v>7577</v>
      </c>
    </row>
    <row r="1295" spans="1:10" x14ac:dyDescent="0.2">
      <c r="A1295" s="4" t="s">
        <v>2652</v>
      </c>
      <c r="B1295" s="4" t="s">
        <v>2653</v>
      </c>
      <c r="C1295" s="4" t="s">
        <v>7577</v>
      </c>
      <c r="D1295" s="4" t="s">
        <v>214</v>
      </c>
      <c r="E1295" s="4" t="s">
        <v>7633</v>
      </c>
      <c r="F1295" s="4" t="s">
        <v>9271</v>
      </c>
      <c r="G1295" s="4" t="s">
        <v>7577</v>
      </c>
      <c r="H1295" s="4" t="s">
        <v>214</v>
      </c>
      <c r="I1295" s="4" t="s">
        <v>8916</v>
      </c>
      <c r="J1295" s="4" t="s">
        <v>7577</v>
      </c>
    </row>
    <row r="1296" spans="1:10" x14ac:dyDescent="0.2">
      <c r="A1296" s="4" t="s">
        <v>2654</v>
      </c>
      <c r="B1296" s="4" t="s">
        <v>2655</v>
      </c>
      <c r="C1296" s="4" t="s">
        <v>2652</v>
      </c>
      <c r="D1296" s="4" t="s">
        <v>855</v>
      </c>
      <c r="E1296" s="4" t="s">
        <v>7634</v>
      </c>
      <c r="F1296" s="4" t="s">
        <v>9272</v>
      </c>
      <c r="G1296" s="4" t="s">
        <v>7577</v>
      </c>
      <c r="H1296" s="4" t="s">
        <v>214</v>
      </c>
      <c r="I1296" s="4" t="s">
        <v>8916</v>
      </c>
      <c r="J1296" s="4" t="s">
        <v>7577</v>
      </c>
    </row>
    <row r="1297" spans="1:10" x14ac:dyDescent="0.2">
      <c r="A1297" s="4" t="s">
        <v>2656</v>
      </c>
      <c r="B1297" s="4" t="s">
        <v>2657</v>
      </c>
      <c r="C1297" s="4" t="s">
        <v>2654</v>
      </c>
      <c r="D1297" s="4" t="s">
        <v>2652</v>
      </c>
      <c r="E1297" s="4" t="s">
        <v>7635</v>
      </c>
      <c r="F1297" s="4" t="s">
        <v>9273</v>
      </c>
      <c r="G1297" s="4" t="s">
        <v>7577</v>
      </c>
      <c r="H1297" s="4" t="s">
        <v>214</v>
      </c>
      <c r="I1297" s="4" t="s">
        <v>8916</v>
      </c>
      <c r="J1297" s="4" t="s">
        <v>7577</v>
      </c>
    </row>
    <row r="1298" spans="1:10" x14ac:dyDescent="0.2">
      <c r="A1298" s="4" t="s">
        <v>2658</v>
      </c>
      <c r="B1298" s="4" t="s">
        <v>2659</v>
      </c>
      <c r="C1298" s="4" t="s">
        <v>2656</v>
      </c>
      <c r="D1298" s="4" t="s">
        <v>4035</v>
      </c>
      <c r="E1298" s="4" t="s">
        <v>9274</v>
      </c>
      <c r="F1298" s="4" t="s">
        <v>8171</v>
      </c>
      <c r="G1298" s="4" t="s">
        <v>9275</v>
      </c>
      <c r="H1298" s="4" t="s">
        <v>214</v>
      </c>
      <c r="I1298" s="4" t="s">
        <v>8916</v>
      </c>
      <c r="J1298" s="4" t="s">
        <v>7577</v>
      </c>
    </row>
    <row r="1299" spans="1:10" x14ac:dyDescent="0.2">
      <c r="A1299" s="4" t="s">
        <v>2660</v>
      </c>
      <c r="B1299" s="4" t="s">
        <v>2661</v>
      </c>
      <c r="C1299" s="4" t="s">
        <v>2658</v>
      </c>
      <c r="D1299" s="4" t="s">
        <v>4374</v>
      </c>
      <c r="E1299" s="4" t="s">
        <v>7577</v>
      </c>
      <c r="F1299" s="4" t="s">
        <v>8172</v>
      </c>
      <c r="G1299" s="4" t="s">
        <v>7577</v>
      </c>
      <c r="H1299" s="4" t="s">
        <v>214</v>
      </c>
      <c r="I1299" s="4" t="s">
        <v>8916</v>
      </c>
      <c r="J1299" s="4" t="s">
        <v>7577</v>
      </c>
    </row>
    <row r="1300" spans="1:10" x14ac:dyDescent="0.2">
      <c r="A1300" s="4" t="s">
        <v>2662</v>
      </c>
      <c r="B1300" s="4" t="s">
        <v>2663</v>
      </c>
      <c r="C1300" s="4" t="s">
        <v>2658</v>
      </c>
      <c r="D1300" s="4" t="s">
        <v>4374</v>
      </c>
      <c r="E1300" s="4" t="s">
        <v>7577</v>
      </c>
      <c r="F1300" s="4" t="s">
        <v>7577</v>
      </c>
      <c r="G1300" s="4" t="s">
        <v>7577</v>
      </c>
      <c r="H1300" s="4" t="s">
        <v>214</v>
      </c>
      <c r="I1300" s="4" t="s">
        <v>8916</v>
      </c>
      <c r="J1300" s="4" t="s">
        <v>7577</v>
      </c>
    </row>
    <row r="1301" spans="1:10" x14ac:dyDescent="0.2">
      <c r="A1301" s="4" t="s">
        <v>2664</v>
      </c>
      <c r="B1301" s="4" t="s">
        <v>2665</v>
      </c>
      <c r="C1301" s="4" t="s">
        <v>2658</v>
      </c>
      <c r="D1301" s="4" t="s">
        <v>4374</v>
      </c>
      <c r="E1301" s="4" t="s">
        <v>7577</v>
      </c>
      <c r="F1301" s="4" t="s">
        <v>7577</v>
      </c>
      <c r="G1301" s="4" t="s">
        <v>7577</v>
      </c>
      <c r="H1301" s="4" t="s">
        <v>214</v>
      </c>
      <c r="I1301" s="4" t="s">
        <v>8916</v>
      </c>
      <c r="J1301" s="4" t="s">
        <v>7577</v>
      </c>
    </row>
    <row r="1302" spans="1:10" x14ac:dyDescent="0.2">
      <c r="A1302" s="4" t="s">
        <v>2666</v>
      </c>
      <c r="B1302" s="4" t="s">
        <v>2667</v>
      </c>
      <c r="C1302" s="4" t="s">
        <v>2658</v>
      </c>
      <c r="D1302" s="4" t="s">
        <v>4374</v>
      </c>
      <c r="E1302" s="4" t="s">
        <v>7577</v>
      </c>
      <c r="F1302" s="4" t="s">
        <v>7577</v>
      </c>
      <c r="G1302" s="4" t="s">
        <v>7577</v>
      </c>
      <c r="H1302" s="4" t="s">
        <v>214</v>
      </c>
      <c r="I1302" s="4" t="s">
        <v>8916</v>
      </c>
      <c r="J1302" s="4" t="s">
        <v>7577</v>
      </c>
    </row>
    <row r="1303" spans="1:10" x14ac:dyDescent="0.2">
      <c r="A1303" s="4" t="s">
        <v>2668</v>
      </c>
      <c r="B1303" s="4" t="s">
        <v>2669</v>
      </c>
      <c r="C1303" s="4" t="s">
        <v>2658</v>
      </c>
      <c r="D1303" s="4" t="s">
        <v>4374</v>
      </c>
      <c r="E1303" s="4" t="s">
        <v>7577</v>
      </c>
      <c r="F1303" s="4" t="s">
        <v>7577</v>
      </c>
      <c r="G1303" s="4" t="s">
        <v>7577</v>
      </c>
      <c r="H1303" s="4" t="s">
        <v>214</v>
      </c>
      <c r="I1303" s="4" t="s">
        <v>8918</v>
      </c>
      <c r="J1303" s="4" t="s">
        <v>7577</v>
      </c>
    </row>
    <row r="1304" spans="1:10" x14ac:dyDescent="0.2">
      <c r="A1304" s="4" t="s">
        <v>2670</v>
      </c>
      <c r="B1304" s="4" t="s">
        <v>2671</v>
      </c>
      <c r="C1304" s="4" t="s">
        <v>2656</v>
      </c>
      <c r="D1304" s="4" t="s">
        <v>4035</v>
      </c>
      <c r="E1304" s="4" t="s">
        <v>9276</v>
      </c>
      <c r="F1304" s="4" t="s">
        <v>8173</v>
      </c>
      <c r="G1304" s="4" t="s">
        <v>9277</v>
      </c>
      <c r="H1304" s="4" t="s">
        <v>214</v>
      </c>
      <c r="I1304" s="4" t="s">
        <v>8916</v>
      </c>
      <c r="J1304" s="4" t="s">
        <v>7577</v>
      </c>
    </row>
    <row r="1305" spans="1:10" x14ac:dyDescent="0.2">
      <c r="A1305" s="4" t="s">
        <v>2672</v>
      </c>
      <c r="B1305" s="4" t="s">
        <v>2673</v>
      </c>
      <c r="C1305" s="4" t="s">
        <v>2670</v>
      </c>
      <c r="D1305" s="4" t="s">
        <v>4374</v>
      </c>
      <c r="E1305" s="4" t="s">
        <v>7577</v>
      </c>
      <c r="F1305" s="4" t="s">
        <v>7577</v>
      </c>
      <c r="G1305" s="4" t="s">
        <v>7577</v>
      </c>
      <c r="H1305" s="4" t="s">
        <v>214</v>
      </c>
      <c r="I1305" s="4" t="s">
        <v>8916</v>
      </c>
      <c r="J1305" s="4" t="s">
        <v>7577</v>
      </c>
    </row>
    <row r="1306" spans="1:10" x14ac:dyDescent="0.2">
      <c r="A1306" s="4" t="s">
        <v>2674</v>
      </c>
      <c r="B1306" s="4" t="s">
        <v>2675</v>
      </c>
      <c r="C1306" s="4" t="s">
        <v>2670</v>
      </c>
      <c r="D1306" s="4" t="s">
        <v>4374</v>
      </c>
      <c r="E1306" s="4" t="s">
        <v>7577</v>
      </c>
      <c r="F1306" s="4" t="s">
        <v>9278</v>
      </c>
      <c r="G1306" s="4" t="s">
        <v>7577</v>
      </c>
      <c r="H1306" s="4" t="s">
        <v>214</v>
      </c>
      <c r="I1306" s="4" t="s">
        <v>8916</v>
      </c>
      <c r="J1306" s="4" t="s">
        <v>7577</v>
      </c>
    </row>
    <row r="1307" spans="1:10" x14ac:dyDescent="0.2">
      <c r="A1307" s="4" t="s">
        <v>2676</v>
      </c>
      <c r="B1307" s="4" t="s">
        <v>2677</v>
      </c>
      <c r="C1307" s="4" t="s">
        <v>2670</v>
      </c>
      <c r="D1307" s="4" t="s">
        <v>4374</v>
      </c>
      <c r="E1307" s="4" t="s">
        <v>7577</v>
      </c>
      <c r="F1307" s="4" t="s">
        <v>8174</v>
      </c>
      <c r="G1307" s="4" t="s">
        <v>7577</v>
      </c>
      <c r="H1307" s="4" t="s">
        <v>214</v>
      </c>
      <c r="I1307" s="4" t="s">
        <v>8916</v>
      </c>
      <c r="J1307" s="4" t="s">
        <v>7577</v>
      </c>
    </row>
    <row r="1308" spans="1:10" x14ac:dyDescent="0.2">
      <c r="A1308" s="4" t="s">
        <v>2678</v>
      </c>
      <c r="B1308" s="4" t="s">
        <v>2679</v>
      </c>
      <c r="C1308" s="4" t="s">
        <v>2670</v>
      </c>
      <c r="D1308" s="4" t="s">
        <v>4374</v>
      </c>
      <c r="E1308" s="4" t="s">
        <v>7577</v>
      </c>
      <c r="F1308" s="4" t="s">
        <v>8175</v>
      </c>
      <c r="G1308" s="4" t="s">
        <v>7577</v>
      </c>
      <c r="H1308" s="4" t="s">
        <v>214</v>
      </c>
      <c r="I1308" s="4" t="s">
        <v>8916</v>
      </c>
      <c r="J1308" s="4" t="s">
        <v>7577</v>
      </c>
    </row>
    <row r="1309" spans="1:10" x14ac:dyDescent="0.2">
      <c r="A1309" s="4" t="s">
        <v>2680</v>
      </c>
      <c r="B1309" s="4" t="s">
        <v>2681</v>
      </c>
      <c r="C1309" s="4" t="s">
        <v>2670</v>
      </c>
      <c r="D1309" s="4" t="s">
        <v>4374</v>
      </c>
      <c r="E1309" s="4" t="s">
        <v>7577</v>
      </c>
      <c r="F1309" s="4" t="s">
        <v>7577</v>
      </c>
      <c r="G1309" s="4" t="s">
        <v>7577</v>
      </c>
      <c r="H1309" s="4" t="s">
        <v>214</v>
      </c>
      <c r="I1309" s="4" t="s">
        <v>8916</v>
      </c>
      <c r="J1309" s="4" t="s">
        <v>7577</v>
      </c>
    </row>
    <row r="1310" spans="1:10" x14ac:dyDescent="0.2">
      <c r="A1310" s="4" t="s">
        <v>2682</v>
      </c>
      <c r="B1310" s="4" t="s">
        <v>2683</v>
      </c>
      <c r="C1310" s="4" t="s">
        <v>2670</v>
      </c>
      <c r="D1310" s="4" t="s">
        <v>4374</v>
      </c>
      <c r="E1310" s="4" t="s">
        <v>7577</v>
      </c>
      <c r="F1310" s="4" t="s">
        <v>7577</v>
      </c>
      <c r="G1310" s="4" t="s">
        <v>7577</v>
      </c>
      <c r="H1310" s="4" t="s">
        <v>214</v>
      </c>
      <c r="I1310" s="4" t="s">
        <v>8916</v>
      </c>
      <c r="J1310" s="4" t="s">
        <v>7577</v>
      </c>
    </row>
    <row r="1311" spans="1:10" x14ac:dyDescent="0.2">
      <c r="A1311" s="4" t="s">
        <v>2684</v>
      </c>
      <c r="B1311" s="4" t="s">
        <v>2685</v>
      </c>
      <c r="C1311" s="4" t="s">
        <v>2670</v>
      </c>
      <c r="D1311" s="4" t="s">
        <v>4374</v>
      </c>
      <c r="E1311" s="4" t="s">
        <v>7577</v>
      </c>
      <c r="F1311" s="4" t="s">
        <v>7577</v>
      </c>
      <c r="G1311" s="4" t="s">
        <v>7577</v>
      </c>
      <c r="H1311" s="4" t="s">
        <v>214</v>
      </c>
      <c r="I1311" s="4" t="s">
        <v>8917</v>
      </c>
      <c r="J1311" s="4" t="s">
        <v>7577</v>
      </c>
    </row>
    <row r="1312" spans="1:10" x14ac:dyDescent="0.2">
      <c r="A1312" s="4" t="s">
        <v>2686</v>
      </c>
      <c r="B1312" s="4" t="s">
        <v>2687</v>
      </c>
      <c r="C1312" s="4" t="s">
        <v>2670</v>
      </c>
      <c r="D1312" s="4" t="s">
        <v>4374</v>
      </c>
      <c r="E1312" s="4" t="s">
        <v>7577</v>
      </c>
      <c r="F1312" s="4" t="s">
        <v>7577</v>
      </c>
      <c r="G1312" s="4" t="s">
        <v>7577</v>
      </c>
      <c r="H1312" s="4" t="s">
        <v>214</v>
      </c>
      <c r="I1312" s="4" t="s">
        <v>9180</v>
      </c>
      <c r="J1312" s="4" t="s">
        <v>7577</v>
      </c>
    </row>
    <row r="1313" spans="1:10" x14ac:dyDescent="0.2">
      <c r="A1313" s="4" t="s">
        <v>2688</v>
      </c>
      <c r="B1313" s="4" t="s">
        <v>2689</v>
      </c>
      <c r="C1313" s="4" t="s">
        <v>2670</v>
      </c>
      <c r="D1313" s="4" t="s">
        <v>4374</v>
      </c>
      <c r="E1313" s="4" t="s">
        <v>7577</v>
      </c>
      <c r="F1313" s="4" t="s">
        <v>7577</v>
      </c>
      <c r="G1313" s="4" t="s">
        <v>7577</v>
      </c>
      <c r="H1313" s="4" t="s">
        <v>214</v>
      </c>
      <c r="I1313" s="4" t="s">
        <v>9180</v>
      </c>
      <c r="J1313" s="4" t="s">
        <v>7577</v>
      </c>
    </row>
    <row r="1314" spans="1:10" x14ac:dyDescent="0.2">
      <c r="A1314" s="4" t="s">
        <v>2690</v>
      </c>
      <c r="B1314" s="4" t="s">
        <v>2691</v>
      </c>
      <c r="C1314" s="4" t="s">
        <v>2670</v>
      </c>
      <c r="D1314" s="4" t="s">
        <v>4374</v>
      </c>
      <c r="E1314" s="4" t="s">
        <v>7577</v>
      </c>
      <c r="F1314" s="4" t="s">
        <v>8176</v>
      </c>
      <c r="G1314" s="4" t="s">
        <v>7577</v>
      </c>
      <c r="H1314" s="4" t="s">
        <v>214</v>
      </c>
      <c r="I1314" s="4" t="s">
        <v>9180</v>
      </c>
      <c r="J1314" s="4" t="s">
        <v>7577</v>
      </c>
    </row>
    <row r="1315" spans="1:10" x14ac:dyDescent="0.2">
      <c r="A1315" s="4" t="s">
        <v>2692</v>
      </c>
      <c r="B1315" s="4" t="s">
        <v>2693</v>
      </c>
      <c r="C1315" s="4" t="s">
        <v>2670</v>
      </c>
      <c r="D1315" s="4" t="s">
        <v>4374</v>
      </c>
      <c r="E1315" s="4" t="s">
        <v>7577</v>
      </c>
      <c r="F1315" s="4" t="s">
        <v>7577</v>
      </c>
      <c r="G1315" s="4" t="s">
        <v>7577</v>
      </c>
      <c r="H1315" s="4" t="s">
        <v>214</v>
      </c>
      <c r="I1315" s="4" t="s">
        <v>9180</v>
      </c>
      <c r="J1315" s="4" t="s">
        <v>7577</v>
      </c>
    </row>
    <row r="1316" spans="1:10" x14ac:dyDescent="0.2">
      <c r="A1316" s="4" t="s">
        <v>2694</v>
      </c>
      <c r="B1316" s="4" t="s">
        <v>2695</v>
      </c>
      <c r="C1316" s="4" t="s">
        <v>2670</v>
      </c>
      <c r="D1316" s="4" t="s">
        <v>4374</v>
      </c>
      <c r="E1316" s="4" t="s">
        <v>7577</v>
      </c>
      <c r="F1316" s="4" t="s">
        <v>7577</v>
      </c>
      <c r="G1316" s="4" t="s">
        <v>7577</v>
      </c>
      <c r="H1316" s="4" t="s">
        <v>214</v>
      </c>
      <c r="I1316" s="4" t="s">
        <v>9180</v>
      </c>
      <c r="J1316" s="4" t="s">
        <v>7577</v>
      </c>
    </row>
    <row r="1317" spans="1:10" x14ac:dyDescent="0.2">
      <c r="A1317" s="4" t="s">
        <v>2696</v>
      </c>
      <c r="B1317" s="4" t="s">
        <v>2697</v>
      </c>
      <c r="C1317" s="4" t="s">
        <v>2670</v>
      </c>
      <c r="D1317" s="4" t="s">
        <v>4374</v>
      </c>
      <c r="E1317" s="4" t="s">
        <v>7577</v>
      </c>
      <c r="F1317" s="4" t="s">
        <v>8177</v>
      </c>
      <c r="G1317" s="4" t="s">
        <v>7577</v>
      </c>
      <c r="H1317" s="4" t="s">
        <v>214</v>
      </c>
      <c r="I1317" s="4" t="s">
        <v>9180</v>
      </c>
      <c r="J1317" s="4" t="s">
        <v>7577</v>
      </c>
    </row>
    <row r="1318" spans="1:10" x14ac:dyDescent="0.2">
      <c r="A1318" s="4" t="s">
        <v>2698</v>
      </c>
      <c r="B1318" s="4" t="s">
        <v>2699</v>
      </c>
      <c r="C1318" s="4" t="s">
        <v>2670</v>
      </c>
      <c r="D1318" s="4" t="s">
        <v>4374</v>
      </c>
      <c r="E1318" s="4" t="s">
        <v>7577</v>
      </c>
      <c r="F1318" s="4" t="s">
        <v>7577</v>
      </c>
      <c r="G1318" s="4" t="s">
        <v>7577</v>
      </c>
      <c r="H1318" s="4" t="s">
        <v>214</v>
      </c>
      <c r="I1318" s="4" t="s">
        <v>9040</v>
      </c>
      <c r="J1318" s="4" t="s">
        <v>7577</v>
      </c>
    </row>
    <row r="1319" spans="1:10" x14ac:dyDescent="0.2">
      <c r="A1319" s="4" t="s">
        <v>2700</v>
      </c>
      <c r="B1319" s="4" t="s">
        <v>2701</v>
      </c>
      <c r="C1319" s="4" t="s">
        <v>2670</v>
      </c>
      <c r="D1319" s="4" t="s">
        <v>4374</v>
      </c>
      <c r="E1319" s="4" t="s">
        <v>7577</v>
      </c>
      <c r="F1319" s="4" t="s">
        <v>7577</v>
      </c>
      <c r="G1319" s="4" t="s">
        <v>7577</v>
      </c>
      <c r="H1319" s="4" t="s">
        <v>214</v>
      </c>
      <c r="I1319" s="4" t="s">
        <v>9040</v>
      </c>
      <c r="J1319" s="4" t="s">
        <v>7577</v>
      </c>
    </row>
    <row r="1320" spans="1:10" x14ac:dyDescent="0.2">
      <c r="A1320" s="4" t="s">
        <v>2702</v>
      </c>
      <c r="B1320" s="4" t="s">
        <v>2703</v>
      </c>
      <c r="C1320" s="4" t="s">
        <v>2670</v>
      </c>
      <c r="D1320" s="4" t="s">
        <v>4374</v>
      </c>
      <c r="E1320" s="4" t="s">
        <v>7577</v>
      </c>
      <c r="F1320" s="4" t="s">
        <v>7577</v>
      </c>
      <c r="G1320" s="4" t="s">
        <v>7577</v>
      </c>
      <c r="H1320" s="4" t="s">
        <v>214</v>
      </c>
      <c r="I1320" s="4" t="s">
        <v>8926</v>
      </c>
      <c r="J1320" s="4" t="s">
        <v>7577</v>
      </c>
    </row>
    <row r="1321" spans="1:10" x14ac:dyDescent="0.2">
      <c r="A1321" s="4" t="s">
        <v>9279</v>
      </c>
      <c r="B1321" s="4" t="s">
        <v>9280</v>
      </c>
      <c r="C1321" s="4" t="s">
        <v>2670</v>
      </c>
      <c r="D1321" s="4" t="s">
        <v>4374</v>
      </c>
      <c r="E1321" s="4" t="s">
        <v>7577</v>
      </c>
      <c r="F1321" s="4" t="s">
        <v>9281</v>
      </c>
      <c r="G1321" s="4" t="s">
        <v>7577</v>
      </c>
      <c r="H1321" s="4" t="s">
        <v>214</v>
      </c>
      <c r="I1321" s="4" t="s">
        <v>8981</v>
      </c>
      <c r="J1321" s="4" t="s">
        <v>7577</v>
      </c>
    </row>
    <row r="1322" spans="1:10" x14ac:dyDescent="0.2">
      <c r="A1322" s="4" t="s">
        <v>2704</v>
      </c>
      <c r="B1322" s="4" t="s">
        <v>2705</v>
      </c>
      <c r="C1322" s="4" t="s">
        <v>2670</v>
      </c>
      <c r="D1322" s="4" t="s">
        <v>4374</v>
      </c>
      <c r="E1322" s="4" t="s">
        <v>7577</v>
      </c>
      <c r="F1322" s="4" t="s">
        <v>7577</v>
      </c>
      <c r="G1322" s="4" t="s">
        <v>7577</v>
      </c>
      <c r="H1322" s="4" t="s">
        <v>214</v>
      </c>
      <c r="I1322" s="4" t="s">
        <v>8918</v>
      </c>
      <c r="J1322" s="4" t="s">
        <v>7577</v>
      </c>
    </row>
    <row r="1323" spans="1:10" x14ac:dyDescent="0.2">
      <c r="A1323" s="4" t="s">
        <v>2706</v>
      </c>
      <c r="B1323" s="4" t="s">
        <v>2707</v>
      </c>
      <c r="C1323" s="4" t="s">
        <v>2656</v>
      </c>
      <c r="D1323" s="4" t="s">
        <v>4035</v>
      </c>
      <c r="E1323" s="4" t="s">
        <v>9282</v>
      </c>
      <c r="F1323" s="4" t="s">
        <v>8178</v>
      </c>
      <c r="G1323" s="4" t="s">
        <v>9283</v>
      </c>
      <c r="H1323" s="4" t="s">
        <v>214</v>
      </c>
      <c r="I1323" s="4" t="s">
        <v>8916</v>
      </c>
      <c r="J1323" s="4" t="s">
        <v>7577</v>
      </c>
    </row>
    <row r="1324" spans="1:10" x14ac:dyDescent="0.2">
      <c r="A1324" s="4" t="s">
        <v>2708</v>
      </c>
      <c r="B1324" s="4" t="s">
        <v>2709</v>
      </c>
      <c r="C1324" s="4" t="s">
        <v>2706</v>
      </c>
      <c r="D1324" s="4" t="s">
        <v>4374</v>
      </c>
      <c r="E1324" s="4" t="s">
        <v>7577</v>
      </c>
      <c r="F1324" s="4" t="s">
        <v>8179</v>
      </c>
      <c r="G1324" s="4" t="s">
        <v>7577</v>
      </c>
      <c r="H1324" s="4" t="s">
        <v>214</v>
      </c>
      <c r="I1324" s="4" t="s">
        <v>8916</v>
      </c>
      <c r="J1324" s="4" t="s">
        <v>7577</v>
      </c>
    </row>
    <row r="1325" spans="1:10" x14ac:dyDescent="0.2">
      <c r="A1325" s="4" t="s">
        <v>2710</v>
      </c>
      <c r="B1325" s="4" t="s">
        <v>2711</v>
      </c>
      <c r="C1325" s="4" t="s">
        <v>2706</v>
      </c>
      <c r="D1325" s="4" t="s">
        <v>4374</v>
      </c>
      <c r="E1325" s="4" t="s">
        <v>7577</v>
      </c>
      <c r="F1325" s="4" t="s">
        <v>8180</v>
      </c>
      <c r="G1325" s="4" t="s">
        <v>7577</v>
      </c>
      <c r="H1325" s="4" t="s">
        <v>214</v>
      </c>
      <c r="I1325" s="4" t="s">
        <v>8916</v>
      </c>
      <c r="J1325" s="4" t="s">
        <v>7577</v>
      </c>
    </row>
    <row r="1326" spans="1:10" x14ac:dyDescent="0.2">
      <c r="A1326" s="4" t="s">
        <v>2712</v>
      </c>
      <c r="B1326" s="4" t="s">
        <v>2713</v>
      </c>
      <c r="C1326" s="4" t="s">
        <v>2706</v>
      </c>
      <c r="D1326" s="4" t="s">
        <v>4374</v>
      </c>
      <c r="E1326" s="4" t="s">
        <v>7577</v>
      </c>
      <c r="F1326" s="4" t="s">
        <v>7577</v>
      </c>
      <c r="G1326" s="4" t="s">
        <v>7577</v>
      </c>
      <c r="H1326" s="4" t="s">
        <v>214</v>
      </c>
      <c r="I1326" s="4" t="s">
        <v>8917</v>
      </c>
      <c r="J1326" s="4" t="s">
        <v>7577</v>
      </c>
    </row>
    <row r="1327" spans="1:10" x14ac:dyDescent="0.2">
      <c r="A1327" s="4" t="s">
        <v>2714</v>
      </c>
      <c r="B1327" s="4" t="s">
        <v>2715</v>
      </c>
      <c r="C1327" s="4" t="s">
        <v>2706</v>
      </c>
      <c r="D1327" s="4" t="s">
        <v>4374</v>
      </c>
      <c r="E1327" s="4" t="s">
        <v>7577</v>
      </c>
      <c r="F1327" s="4" t="s">
        <v>8181</v>
      </c>
      <c r="G1327" s="4" t="s">
        <v>7577</v>
      </c>
      <c r="H1327" s="4" t="s">
        <v>214</v>
      </c>
      <c r="I1327" s="4" t="s">
        <v>8917</v>
      </c>
      <c r="J1327" s="4" t="s">
        <v>7577</v>
      </c>
    </row>
    <row r="1328" spans="1:10" x14ac:dyDescent="0.2">
      <c r="A1328" s="4" t="s">
        <v>2716</v>
      </c>
      <c r="B1328" s="4" t="s">
        <v>2717</v>
      </c>
      <c r="C1328" s="4" t="s">
        <v>2706</v>
      </c>
      <c r="D1328" s="4" t="s">
        <v>4374</v>
      </c>
      <c r="E1328" s="4" t="s">
        <v>7577</v>
      </c>
      <c r="F1328" s="4" t="s">
        <v>7577</v>
      </c>
      <c r="G1328" s="4" t="s">
        <v>7577</v>
      </c>
      <c r="H1328" s="4" t="s">
        <v>214</v>
      </c>
      <c r="I1328" s="4" t="s">
        <v>8918</v>
      </c>
      <c r="J1328" s="4" t="s">
        <v>7577</v>
      </c>
    </row>
    <row r="1329" spans="1:10" x14ac:dyDescent="0.2">
      <c r="A1329" s="4" t="s">
        <v>2718</v>
      </c>
      <c r="B1329" s="4" t="s">
        <v>2719</v>
      </c>
      <c r="C1329" s="4" t="s">
        <v>2656</v>
      </c>
      <c r="D1329" s="4" t="s">
        <v>4035</v>
      </c>
      <c r="E1329" s="4" t="s">
        <v>9284</v>
      </c>
      <c r="F1329" s="4" t="s">
        <v>8182</v>
      </c>
      <c r="G1329" s="4" t="s">
        <v>9285</v>
      </c>
      <c r="H1329" s="4" t="s">
        <v>214</v>
      </c>
      <c r="I1329" s="4" t="s">
        <v>8916</v>
      </c>
      <c r="J1329" s="4" t="s">
        <v>7577</v>
      </c>
    </row>
    <row r="1330" spans="1:10" x14ac:dyDescent="0.2">
      <c r="A1330" s="4" t="s">
        <v>2720</v>
      </c>
      <c r="B1330" s="4" t="s">
        <v>2721</v>
      </c>
      <c r="C1330" s="4" t="s">
        <v>2718</v>
      </c>
      <c r="D1330" s="4" t="s">
        <v>4374</v>
      </c>
      <c r="E1330" s="4" t="s">
        <v>7577</v>
      </c>
      <c r="F1330" s="4" t="s">
        <v>7577</v>
      </c>
      <c r="G1330" s="4" t="s">
        <v>7577</v>
      </c>
      <c r="H1330" s="4" t="s">
        <v>214</v>
      </c>
      <c r="I1330" s="4" t="s">
        <v>8916</v>
      </c>
      <c r="J1330" s="4" t="s">
        <v>7577</v>
      </c>
    </row>
    <row r="1331" spans="1:10" x14ac:dyDescent="0.2">
      <c r="A1331" s="4" t="s">
        <v>2722</v>
      </c>
      <c r="B1331" s="4" t="s">
        <v>2723</v>
      </c>
      <c r="C1331" s="4" t="s">
        <v>2718</v>
      </c>
      <c r="D1331" s="4" t="s">
        <v>4374</v>
      </c>
      <c r="E1331" s="4" t="s">
        <v>7577</v>
      </c>
      <c r="F1331" s="4" t="s">
        <v>7577</v>
      </c>
      <c r="G1331" s="4" t="s">
        <v>7577</v>
      </c>
      <c r="H1331" s="4" t="s">
        <v>214</v>
      </c>
      <c r="I1331" s="4" t="s">
        <v>8917</v>
      </c>
      <c r="J1331" s="4" t="s">
        <v>7577</v>
      </c>
    </row>
    <row r="1332" spans="1:10" x14ac:dyDescent="0.2">
      <c r="A1332" s="4" t="s">
        <v>2724</v>
      </c>
      <c r="B1332" s="4" t="s">
        <v>2725</v>
      </c>
      <c r="C1332" s="4" t="s">
        <v>2718</v>
      </c>
      <c r="D1332" s="4" t="s">
        <v>4374</v>
      </c>
      <c r="E1332" s="4" t="s">
        <v>7577</v>
      </c>
      <c r="F1332" s="4" t="s">
        <v>7577</v>
      </c>
      <c r="G1332" s="4" t="s">
        <v>7577</v>
      </c>
      <c r="H1332" s="4" t="s">
        <v>214</v>
      </c>
      <c r="I1332" s="4" t="s">
        <v>8917</v>
      </c>
      <c r="J1332" s="4" t="s">
        <v>7577</v>
      </c>
    </row>
    <row r="1333" spans="1:10" x14ac:dyDescent="0.2">
      <c r="A1333" s="4" t="s">
        <v>2726</v>
      </c>
      <c r="B1333" s="4" t="s">
        <v>2727</v>
      </c>
      <c r="C1333" s="4" t="s">
        <v>2718</v>
      </c>
      <c r="D1333" s="4" t="s">
        <v>4374</v>
      </c>
      <c r="E1333" s="4" t="s">
        <v>7577</v>
      </c>
      <c r="F1333" s="4" t="s">
        <v>7577</v>
      </c>
      <c r="G1333" s="4" t="s">
        <v>7577</v>
      </c>
      <c r="H1333" s="4" t="s">
        <v>214</v>
      </c>
      <c r="I1333" s="4" t="s">
        <v>8917</v>
      </c>
      <c r="J1333" s="4" t="s">
        <v>7577</v>
      </c>
    </row>
    <row r="1334" spans="1:10" x14ac:dyDescent="0.2">
      <c r="A1334" s="4" t="s">
        <v>2728</v>
      </c>
      <c r="B1334" s="4" t="s">
        <v>2729</v>
      </c>
      <c r="C1334" s="4" t="s">
        <v>2718</v>
      </c>
      <c r="D1334" s="4" t="s">
        <v>4374</v>
      </c>
      <c r="E1334" s="4" t="s">
        <v>7577</v>
      </c>
      <c r="F1334" s="4" t="s">
        <v>7577</v>
      </c>
      <c r="G1334" s="4" t="s">
        <v>7577</v>
      </c>
      <c r="H1334" s="4" t="s">
        <v>214</v>
      </c>
      <c r="I1334" s="4" t="s">
        <v>8918</v>
      </c>
      <c r="J1334" s="4" t="s">
        <v>7577</v>
      </c>
    </row>
    <row r="1335" spans="1:10" x14ac:dyDescent="0.2">
      <c r="A1335" s="4" t="s">
        <v>2730</v>
      </c>
      <c r="B1335" s="4" t="s">
        <v>2731</v>
      </c>
      <c r="C1335" s="4" t="s">
        <v>2656</v>
      </c>
      <c r="D1335" s="4" t="s">
        <v>4035</v>
      </c>
      <c r="E1335" s="4" t="s">
        <v>9286</v>
      </c>
      <c r="F1335" s="4" t="s">
        <v>8183</v>
      </c>
      <c r="G1335" s="4" t="s">
        <v>9287</v>
      </c>
      <c r="H1335" s="4" t="s">
        <v>214</v>
      </c>
      <c r="I1335" s="4" t="s">
        <v>8916</v>
      </c>
      <c r="J1335" s="4" t="s">
        <v>7577</v>
      </c>
    </row>
    <row r="1336" spans="1:10" x14ac:dyDescent="0.2">
      <c r="A1336" s="4" t="s">
        <v>2732</v>
      </c>
      <c r="B1336" s="4" t="s">
        <v>2733</v>
      </c>
      <c r="C1336" s="4" t="s">
        <v>2730</v>
      </c>
      <c r="D1336" s="4" t="s">
        <v>4374</v>
      </c>
      <c r="E1336" s="4" t="s">
        <v>7577</v>
      </c>
      <c r="F1336" s="4" t="s">
        <v>7577</v>
      </c>
      <c r="G1336" s="4" t="s">
        <v>7577</v>
      </c>
      <c r="H1336" s="4" t="s">
        <v>214</v>
      </c>
      <c r="I1336" s="4" t="s">
        <v>8916</v>
      </c>
      <c r="J1336" s="4" t="s">
        <v>7577</v>
      </c>
    </row>
    <row r="1337" spans="1:10" x14ac:dyDescent="0.2">
      <c r="A1337" s="4" t="s">
        <v>2734</v>
      </c>
      <c r="B1337" s="4" t="s">
        <v>2735</v>
      </c>
      <c r="C1337" s="4" t="s">
        <v>2730</v>
      </c>
      <c r="D1337" s="4" t="s">
        <v>4374</v>
      </c>
      <c r="E1337" s="4" t="s">
        <v>7577</v>
      </c>
      <c r="F1337" s="4" t="s">
        <v>7577</v>
      </c>
      <c r="G1337" s="4" t="s">
        <v>7577</v>
      </c>
      <c r="H1337" s="4" t="s">
        <v>214</v>
      </c>
      <c r="I1337" s="4" t="s">
        <v>8916</v>
      </c>
      <c r="J1337" s="4" t="s">
        <v>7577</v>
      </c>
    </row>
    <row r="1338" spans="1:10" x14ac:dyDescent="0.2">
      <c r="A1338" s="4" t="s">
        <v>2736</v>
      </c>
      <c r="B1338" s="4" t="s">
        <v>2737</v>
      </c>
      <c r="C1338" s="4" t="s">
        <v>2730</v>
      </c>
      <c r="D1338" s="4" t="s">
        <v>4374</v>
      </c>
      <c r="E1338" s="4" t="s">
        <v>7577</v>
      </c>
      <c r="F1338" s="4" t="s">
        <v>8184</v>
      </c>
      <c r="G1338" s="4" t="s">
        <v>7577</v>
      </c>
      <c r="H1338" s="4" t="s">
        <v>214</v>
      </c>
      <c r="I1338" s="4" t="s">
        <v>8916</v>
      </c>
      <c r="J1338" s="4" t="s">
        <v>7577</v>
      </c>
    </row>
    <row r="1339" spans="1:10" x14ac:dyDescent="0.2">
      <c r="A1339" s="4" t="s">
        <v>2738</v>
      </c>
      <c r="B1339" s="4" t="s">
        <v>2739</v>
      </c>
      <c r="C1339" s="4" t="s">
        <v>2730</v>
      </c>
      <c r="D1339" s="4" t="s">
        <v>4374</v>
      </c>
      <c r="E1339" s="4" t="s">
        <v>7577</v>
      </c>
      <c r="F1339" s="4" t="s">
        <v>7577</v>
      </c>
      <c r="G1339" s="4" t="s">
        <v>7577</v>
      </c>
      <c r="H1339" s="4" t="s">
        <v>214</v>
      </c>
      <c r="I1339" s="4" t="s">
        <v>8917</v>
      </c>
      <c r="J1339" s="4" t="s">
        <v>7577</v>
      </c>
    </row>
    <row r="1340" spans="1:10" x14ac:dyDescent="0.2">
      <c r="A1340" s="4" t="s">
        <v>2740</v>
      </c>
      <c r="B1340" s="4" t="s">
        <v>2741</v>
      </c>
      <c r="C1340" s="4" t="s">
        <v>2730</v>
      </c>
      <c r="D1340" s="4" t="s">
        <v>4374</v>
      </c>
      <c r="E1340" s="4" t="s">
        <v>7577</v>
      </c>
      <c r="F1340" s="4" t="s">
        <v>8185</v>
      </c>
      <c r="G1340" s="4" t="s">
        <v>7577</v>
      </c>
      <c r="H1340" s="4" t="s">
        <v>214</v>
      </c>
      <c r="I1340" s="4" t="s">
        <v>8917</v>
      </c>
      <c r="J1340" s="4" t="s">
        <v>7577</v>
      </c>
    </row>
    <row r="1341" spans="1:10" x14ac:dyDescent="0.2">
      <c r="A1341" s="4" t="s">
        <v>2742</v>
      </c>
      <c r="B1341" s="4" t="s">
        <v>2743</v>
      </c>
      <c r="C1341" s="4" t="s">
        <v>2730</v>
      </c>
      <c r="D1341" s="4" t="s">
        <v>4374</v>
      </c>
      <c r="E1341" s="4" t="s">
        <v>7577</v>
      </c>
      <c r="F1341" s="4" t="s">
        <v>7577</v>
      </c>
      <c r="G1341" s="4" t="s">
        <v>7577</v>
      </c>
      <c r="H1341" s="4" t="s">
        <v>214</v>
      </c>
      <c r="I1341" s="4" t="s">
        <v>8917</v>
      </c>
      <c r="J1341" s="4" t="s">
        <v>7577</v>
      </c>
    </row>
    <row r="1342" spans="1:10" x14ac:dyDescent="0.2">
      <c r="A1342" s="4" t="s">
        <v>2744</v>
      </c>
      <c r="B1342" s="4" t="s">
        <v>2745</v>
      </c>
      <c r="C1342" s="4" t="s">
        <v>2730</v>
      </c>
      <c r="D1342" s="4" t="s">
        <v>4374</v>
      </c>
      <c r="E1342" s="4" t="s">
        <v>7577</v>
      </c>
      <c r="F1342" s="4" t="s">
        <v>7577</v>
      </c>
      <c r="G1342" s="4" t="s">
        <v>7577</v>
      </c>
      <c r="H1342" s="4" t="s">
        <v>214</v>
      </c>
      <c r="I1342" s="4" t="s">
        <v>8917</v>
      </c>
      <c r="J1342" s="4" t="s">
        <v>7577</v>
      </c>
    </row>
    <row r="1343" spans="1:10" x14ac:dyDescent="0.2">
      <c r="A1343" s="4" t="s">
        <v>2746</v>
      </c>
      <c r="B1343" s="4" t="s">
        <v>2747</v>
      </c>
      <c r="C1343" s="4" t="s">
        <v>2730</v>
      </c>
      <c r="D1343" s="4" t="s">
        <v>4374</v>
      </c>
      <c r="E1343" s="4" t="s">
        <v>7577</v>
      </c>
      <c r="F1343" s="4" t="s">
        <v>7577</v>
      </c>
      <c r="G1343" s="4" t="s">
        <v>7577</v>
      </c>
      <c r="H1343" s="4" t="s">
        <v>214</v>
      </c>
      <c r="I1343" s="4" t="s">
        <v>8917</v>
      </c>
      <c r="J1343" s="4" t="s">
        <v>7577</v>
      </c>
    </row>
    <row r="1344" spans="1:10" x14ac:dyDescent="0.2">
      <c r="A1344" s="4" t="s">
        <v>2748</v>
      </c>
      <c r="B1344" s="4" t="s">
        <v>2749</v>
      </c>
      <c r="C1344" s="4" t="s">
        <v>2730</v>
      </c>
      <c r="D1344" s="4" t="s">
        <v>4374</v>
      </c>
      <c r="E1344" s="4" t="s">
        <v>7577</v>
      </c>
      <c r="F1344" s="4" t="s">
        <v>7577</v>
      </c>
      <c r="G1344" s="4" t="s">
        <v>7577</v>
      </c>
      <c r="H1344" s="4" t="s">
        <v>214</v>
      </c>
      <c r="I1344" s="4" t="s">
        <v>8917</v>
      </c>
      <c r="J1344" s="4" t="s">
        <v>7577</v>
      </c>
    </row>
    <row r="1345" spans="1:10" x14ac:dyDescent="0.2">
      <c r="A1345" s="4" t="s">
        <v>2750</v>
      </c>
      <c r="B1345" s="4" t="s">
        <v>2751</v>
      </c>
      <c r="C1345" s="4" t="s">
        <v>2730</v>
      </c>
      <c r="D1345" s="4" t="s">
        <v>4374</v>
      </c>
      <c r="E1345" s="4" t="s">
        <v>7577</v>
      </c>
      <c r="F1345" s="4" t="s">
        <v>7577</v>
      </c>
      <c r="G1345" s="4" t="s">
        <v>7577</v>
      </c>
      <c r="H1345" s="4" t="s">
        <v>214</v>
      </c>
      <c r="I1345" s="4" t="s">
        <v>8917</v>
      </c>
      <c r="J1345" s="4" t="s">
        <v>7577</v>
      </c>
    </row>
    <row r="1346" spans="1:10" x14ac:dyDescent="0.2">
      <c r="A1346" s="4" t="s">
        <v>2752</v>
      </c>
      <c r="B1346" s="4" t="s">
        <v>2753</v>
      </c>
      <c r="C1346" s="4" t="s">
        <v>2730</v>
      </c>
      <c r="D1346" s="4" t="s">
        <v>4374</v>
      </c>
      <c r="E1346" s="4" t="s">
        <v>7577</v>
      </c>
      <c r="F1346" s="4" t="s">
        <v>7577</v>
      </c>
      <c r="G1346" s="4" t="s">
        <v>7577</v>
      </c>
      <c r="H1346" s="4" t="s">
        <v>214</v>
      </c>
      <c r="I1346" s="4" t="s">
        <v>8917</v>
      </c>
      <c r="J1346" s="4" t="s">
        <v>7577</v>
      </c>
    </row>
    <row r="1347" spans="1:10" x14ac:dyDescent="0.2">
      <c r="A1347" s="4" t="s">
        <v>2754</v>
      </c>
      <c r="B1347" s="4" t="s">
        <v>2755</v>
      </c>
      <c r="C1347" s="4" t="s">
        <v>2730</v>
      </c>
      <c r="D1347" s="4" t="s">
        <v>4374</v>
      </c>
      <c r="E1347" s="4" t="s">
        <v>7577</v>
      </c>
      <c r="F1347" s="4" t="s">
        <v>7577</v>
      </c>
      <c r="G1347" s="4" t="s">
        <v>7577</v>
      </c>
      <c r="H1347" s="4" t="s">
        <v>214</v>
      </c>
      <c r="I1347" s="4" t="s">
        <v>8917</v>
      </c>
      <c r="J1347" s="4" t="s">
        <v>7577</v>
      </c>
    </row>
    <row r="1348" spans="1:10" x14ac:dyDescent="0.2">
      <c r="A1348" s="4" t="s">
        <v>2756</v>
      </c>
      <c r="B1348" s="4" t="s">
        <v>2757</v>
      </c>
      <c r="C1348" s="4" t="s">
        <v>2730</v>
      </c>
      <c r="D1348" s="4" t="s">
        <v>4374</v>
      </c>
      <c r="E1348" s="4" t="s">
        <v>7577</v>
      </c>
      <c r="F1348" s="4" t="s">
        <v>7577</v>
      </c>
      <c r="G1348" s="4" t="s">
        <v>7577</v>
      </c>
      <c r="H1348" s="4" t="s">
        <v>214</v>
      </c>
      <c r="I1348" s="4" t="s">
        <v>8917</v>
      </c>
      <c r="J1348" s="4" t="s">
        <v>7577</v>
      </c>
    </row>
    <row r="1349" spans="1:10" x14ac:dyDescent="0.2">
      <c r="A1349" s="4" t="s">
        <v>2758</v>
      </c>
      <c r="B1349" s="4" t="s">
        <v>2759</v>
      </c>
      <c r="C1349" s="4" t="s">
        <v>2730</v>
      </c>
      <c r="D1349" s="4" t="s">
        <v>4374</v>
      </c>
      <c r="E1349" s="4" t="s">
        <v>7577</v>
      </c>
      <c r="F1349" s="4" t="s">
        <v>7577</v>
      </c>
      <c r="G1349" s="4" t="s">
        <v>7577</v>
      </c>
      <c r="H1349" s="4" t="s">
        <v>214</v>
      </c>
      <c r="I1349" s="4" t="s">
        <v>8917</v>
      </c>
      <c r="J1349" s="4" t="s">
        <v>7577</v>
      </c>
    </row>
    <row r="1350" spans="1:10" x14ac:dyDescent="0.2">
      <c r="A1350" s="4" t="s">
        <v>2760</v>
      </c>
      <c r="B1350" s="4" t="s">
        <v>2761</v>
      </c>
      <c r="C1350" s="4" t="s">
        <v>2730</v>
      </c>
      <c r="D1350" s="4" t="s">
        <v>4374</v>
      </c>
      <c r="E1350" s="4" t="s">
        <v>7577</v>
      </c>
      <c r="F1350" s="4" t="s">
        <v>8186</v>
      </c>
      <c r="G1350" s="4" t="s">
        <v>7577</v>
      </c>
      <c r="H1350" s="4" t="s">
        <v>214</v>
      </c>
      <c r="I1350" s="4" t="s">
        <v>8917</v>
      </c>
      <c r="J1350" s="4" t="s">
        <v>7577</v>
      </c>
    </row>
    <row r="1351" spans="1:10" x14ac:dyDescent="0.2">
      <c r="A1351" s="4" t="s">
        <v>2762</v>
      </c>
      <c r="B1351" s="4" t="s">
        <v>2763</v>
      </c>
      <c r="C1351" s="4" t="s">
        <v>2730</v>
      </c>
      <c r="D1351" s="4" t="s">
        <v>4374</v>
      </c>
      <c r="E1351" s="4" t="s">
        <v>7577</v>
      </c>
      <c r="F1351" s="4" t="s">
        <v>7577</v>
      </c>
      <c r="G1351" s="4" t="s">
        <v>7577</v>
      </c>
      <c r="H1351" s="4" t="s">
        <v>214</v>
      </c>
      <c r="I1351" s="4" t="s">
        <v>8917</v>
      </c>
      <c r="J1351" s="4" t="s">
        <v>7577</v>
      </c>
    </row>
    <row r="1352" spans="1:10" x14ac:dyDescent="0.2">
      <c r="A1352" s="4" t="s">
        <v>2764</v>
      </c>
      <c r="B1352" s="4" t="s">
        <v>2765</v>
      </c>
      <c r="C1352" s="4" t="s">
        <v>2730</v>
      </c>
      <c r="D1352" s="4" t="s">
        <v>4374</v>
      </c>
      <c r="E1352" s="4" t="s">
        <v>7577</v>
      </c>
      <c r="F1352" s="4" t="s">
        <v>7577</v>
      </c>
      <c r="G1352" s="4" t="s">
        <v>7577</v>
      </c>
      <c r="H1352" s="4" t="s">
        <v>214</v>
      </c>
      <c r="I1352" s="4" t="s">
        <v>8917</v>
      </c>
      <c r="J1352" s="4" t="s">
        <v>7577</v>
      </c>
    </row>
    <row r="1353" spans="1:10" x14ac:dyDescent="0.2">
      <c r="A1353" s="4" t="s">
        <v>2766</v>
      </c>
      <c r="B1353" s="4" t="s">
        <v>2767</v>
      </c>
      <c r="C1353" s="4" t="s">
        <v>2730</v>
      </c>
      <c r="D1353" s="4" t="s">
        <v>4374</v>
      </c>
      <c r="E1353" s="4" t="s">
        <v>7577</v>
      </c>
      <c r="F1353" s="4" t="s">
        <v>7577</v>
      </c>
      <c r="G1353" s="4" t="s">
        <v>7577</v>
      </c>
      <c r="H1353" s="4" t="s">
        <v>214</v>
      </c>
      <c r="I1353" s="4" t="s">
        <v>8917</v>
      </c>
      <c r="J1353" s="4" t="s">
        <v>7577</v>
      </c>
    </row>
    <row r="1354" spans="1:10" x14ac:dyDescent="0.2">
      <c r="A1354" s="4" t="s">
        <v>2768</v>
      </c>
      <c r="B1354" s="4" t="s">
        <v>2769</v>
      </c>
      <c r="C1354" s="4" t="s">
        <v>2730</v>
      </c>
      <c r="D1354" s="4" t="s">
        <v>4374</v>
      </c>
      <c r="E1354" s="4" t="s">
        <v>7577</v>
      </c>
      <c r="F1354" s="4" t="s">
        <v>7577</v>
      </c>
      <c r="G1354" s="4" t="s">
        <v>7577</v>
      </c>
      <c r="H1354" s="4" t="s">
        <v>214</v>
      </c>
      <c r="I1354" s="4" t="s">
        <v>8917</v>
      </c>
      <c r="J1354" s="4" t="s">
        <v>7577</v>
      </c>
    </row>
    <row r="1355" spans="1:10" x14ac:dyDescent="0.2">
      <c r="A1355" s="4" t="s">
        <v>2770</v>
      </c>
      <c r="B1355" s="4" t="s">
        <v>2771</v>
      </c>
      <c r="C1355" s="4" t="s">
        <v>2730</v>
      </c>
      <c r="D1355" s="4" t="s">
        <v>4374</v>
      </c>
      <c r="E1355" s="4" t="s">
        <v>7577</v>
      </c>
      <c r="F1355" s="4" t="s">
        <v>8185</v>
      </c>
      <c r="G1355" s="4" t="s">
        <v>7577</v>
      </c>
      <c r="H1355" s="4" t="s">
        <v>214</v>
      </c>
      <c r="I1355" s="4" t="s">
        <v>8917</v>
      </c>
      <c r="J1355" s="4" t="s">
        <v>7577</v>
      </c>
    </row>
    <row r="1356" spans="1:10" x14ac:dyDescent="0.2">
      <c r="A1356" s="4" t="s">
        <v>2772</v>
      </c>
      <c r="B1356" s="4" t="s">
        <v>2773</v>
      </c>
      <c r="C1356" s="4" t="s">
        <v>2730</v>
      </c>
      <c r="D1356" s="4" t="s">
        <v>4374</v>
      </c>
      <c r="E1356" s="4" t="s">
        <v>7577</v>
      </c>
      <c r="F1356" s="4" t="s">
        <v>7577</v>
      </c>
      <c r="G1356" s="4" t="s">
        <v>7577</v>
      </c>
      <c r="H1356" s="4" t="s">
        <v>214</v>
      </c>
      <c r="I1356" s="4" t="s">
        <v>8917</v>
      </c>
      <c r="J1356" s="4" t="s">
        <v>7577</v>
      </c>
    </row>
    <row r="1357" spans="1:10" x14ac:dyDescent="0.2">
      <c r="A1357" s="4" t="s">
        <v>2774</v>
      </c>
      <c r="B1357" s="4" t="s">
        <v>2775</v>
      </c>
      <c r="C1357" s="4" t="s">
        <v>2730</v>
      </c>
      <c r="D1357" s="4" t="s">
        <v>4374</v>
      </c>
      <c r="E1357" s="4" t="s">
        <v>7577</v>
      </c>
      <c r="F1357" s="4" t="s">
        <v>7577</v>
      </c>
      <c r="G1357" s="4" t="s">
        <v>7577</v>
      </c>
      <c r="H1357" s="4" t="s">
        <v>214</v>
      </c>
      <c r="I1357" s="4" t="s">
        <v>8917</v>
      </c>
      <c r="J1357" s="4" t="s">
        <v>7577</v>
      </c>
    </row>
    <row r="1358" spans="1:10" x14ac:dyDescent="0.2">
      <c r="A1358" s="4" t="s">
        <v>2776</v>
      </c>
      <c r="B1358" s="4" t="s">
        <v>2777</v>
      </c>
      <c r="C1358" s="4" t="s">
        <v>2730</v>
      </c>
      <c r="D1358" s="4" t="s">
        <v>4374</v>
      </c>
      <c r="E1358" s="4" t="s">
        <v>7577</v>
      </c>
      <c r="F1358" s="4" t="s">
        <v>7577</v>
      </c>
      <c r="G1358" s="4" t="s">
        <v>7577</v>
      </c>
      <c r="H1358" s="4" t="s">
        <v>214</v>
      </c>
      <c r="I1358" s="4" t="s">
        <v>8918</v>
      </c>
      <c r="J1358" s="4" t="s">
        <v>7577</v>
      </c>
    </row>
    <row r="1359" spans="1:10" x14ac:dyDescent="0.2">
      <c r="A1359" s="4" t="s">
        <v>2778</v>
      </c>
      <c r="B1359" s="4" t="s">
        <v>2779</v>
      </c>
      <c r="C1359" s="4" t="s">
        <v>2656</v>
      </c>
      <c r="D1359" s="4" t="s">
        <v>4035</v>
      </c>
      <c r="E1359" s="4" t="s">
        <v>9288</v>
      </c>
      <c r="F1359" s="4" t="s">
        <v>8187</v>
      </c>
      <c r="G1359" s="4" t="s">
        <v>9289</v>
      </c>
      <c r="H1359" s="4" t="s">
        <v>214</v>
      </c>
      <c r="I1359" s="4" t="s">
        <v>8916</v>
      </c>
      <c r="J1359" s="4" t="s">
        <v>7577</v>
      </c>
    </row>
    <row r="1360" spans="1:10" x14ac:dyDescent="0.2">
      <c r="A1360" s="4" t="s">
        <v>2780</v>
      </c>
      <c r="B1360" s="4" t="s">
        <v>2781</v>
      </c>
      <c r="C1360" s="4" t="s">
        <v>2778</v>
      </c>
      <c r="D1360" s="4" t="s">
        <v>4374</v>
      </c>
      <c r="E1360" s="4" t="s">
        <v>7577</v>
      </c>
      <c r="F1360" s="4" t="s">
        <v>7577</v>
      </c>
      <c r="G1360" s="4" t="s">
        <v>7577</v>
      </c>
      <c r="H1360" s="4" t="s">
        <v>214</v>
      </c>
      <c r="I1360" s="4" t="s">
        <v>8916</v>
      </c>
      <c r="J1360" s="4" t="s">
        <v>7577</v>
      </c>
    </row>
    <row r="1361" spans="1:10" x14ac:dyDescent="0.2">
      <c r="A1361" s="4" t="s">
        <v>2782</v>
      </c>
      <c r="B1361" s="4" t="s">
        <v>2783</v>
      </c>
      <c r="C1361" s="4" t="s">
        <v>2778</v>
      </c>
      <c r="D1361" s="4" t="s">
        <v>4374</v>
      </c>
      <c r="E1361" s="4" t="s">
        <v>7577</v>
      </c>
      <c r="F1361" s="4" t="s">
        <v>8188</v>
      </c>
      <c r="G1361" s="4" t="s">
        <v>7577</v>
      </c>
      <c r="H1361" s="4" t="s">
        <v>214</v>
      </c>
      <c r="I1361" s="4" t="s">
        <v>8916</v>
      </c>
      <c r="J1361" s="4" t="s">
        <v>7577</v>
      </c>
    </row>
    <row r="1362" spans="1:10" x14ac:dyDescent="0.2">
      <c r="A1362" s="4" t="s">
        <v>2784</v>
      </c>
      <c r="B1362" s="4" t="s">
        <v>2785</v>
      </c>
      <c r="C1362" s="4" t="s">
        <v>2778</v>
      </c>
      <c r="D1362" s="4" t="s">
        <v>4374</v>
      </c>
      <c r="E1362" s="4" t="s">
        <v>7577</v>
      </c>
      <c r="F1362" s="4" t="s">
        <v>7577</v>
      </c>
      <c r="G1362" s="4" t="s">
        <v>7577</v>
      </c>
      <c r="H1362" s="4" t="s">
        <v>214</v>
      </c>
      <c r="I1362" s="4" t="s">
        <v>9180</v>
      </c>
      <c r="J1362" s="4" t="s">
        <v>7577</v>
      </c>
    </row>
    <row r="1363" spans="1:10" x14ac:dyDescent="0.2">
      <c r="A1363" s="4" t="s">
        <v>2786</v>
      </c>
      <c r="B1363" s="4" t="s">
        <v>2787</v>
      </c>
      <c r="C1363" s="4" t="s">
        <v>2778</v>
      </c>
      <c r="D1363" s="4" t="s">
        <v>4374</v>
      </c>
      <c r="E1363" s="4" t="s">
        <v>7577</v>
      </c>
      <c r="F1363" s="4" t="s">
        <v>7577</v>
      </c>
      <c r="G1363" s="4" t="s">
        <v>7577</v>
      </c>
      <c r="H1363" s="4" t="s">
        <v>214</v>
      </c>
      <c r="I1363" s="4" t="s">
        <v>8918</v>
      </c>
      <c r="J1363" s="4" t="s">
        <v>7577</v>
      </c>
    </row>
    <row r="1364" spans="1:10" x14ac:dyDescent="0.2">
      <c r="A1364" s="4" t="s">
        <v>2788</v>
      </c>
      <c r="B1364" s="4" t="s">
        <v>2789</v>
      </c>
      <c r="C1364" s="4" t="s">
        <v>2656</v>
      </c>
      <c r="D1364" s="4" t="s">
        <v>4035</v>
      </c>
      <c r="E1364" s="4" t="s">
        <v>9290</v>
      </c>
      <c r="F1364" s="4" t="s">
        <v>8189</v>
      </c>
      <c r="G1364" s="4" t="s">
        <v>9291</v>
      </c>
      <c r="H1364" s="4" t="s">
        <v>214</v>
      </c>
      <c r="I1364" s="4" t="s">
        <v>8916</v>
      </c>
      <c r="J1364" s="4" t="s">
        <v>7577</v>
      </c>
    </row>
    <row r="1365" spans="1:10" x14ac:dyDescent="0.2">
      <c r="A1365" s="4" t="s">
        <v>2790</v>
      </c>
      <c r="B1365" s="4" t="s">
        <v>2791</v>
      </c>
      <c r="C1365" s="4" t="s">
        <v>2788</v>
      </c>
      <c r="D1365" s="4" t="s">
        <v>4374</v>
      </c>
      <c r="E1365" s="4" t="s">
        <v>7577</v>
      </c>
      <c r="F1365" s="4" t="s">
        <v>7577</v>
      </c>
      <c r="G1365" s="4" t="s">
        <v>7577</v>
      </c>
      <c r="H1365" s="4" t="s">
        <v>214</v>
      </c>
      <c r="I1365" s="4" t="s">
        <v>8916</v>
      </c>
      <c r="J1365" s="4" t="s">
        <v>7577</v>
      </c>
    </row>
    <row r="1366" spans="1:10" x14ac:dyDescent="0.2">
      <c r="A1366" s="4" t="s">
        <v>2792</v>
      </c>
      <c r="B1366" s="4" t="s">
        <v>2793</v>
      </c>
      <c r="C1366" s="4" t="s">
        <v>2788</v>
      </c>
      <c r="D1366" s="4" t="s">
        <v>4374</v>
      </c>
      <c r="E1366" s="4" t="s">
        <v>7577</v>
      </c>
      <c r="F1366" s="4" t="s">
        <v>8190</v>
      </c>
      <c r="G1366" s="4" t="s">
        <v>7577</v>
      </c>
      <c r="H1366" s="4" t="s">
        <v>214</v>
      </c>
      <c r="I1366" s="4" t="s">
        <v>8916</v>
      </c>
      <c r="J1366" s="4" t="s">
        <v>7577</v>
      </c>
    </row>
    <row r="1367" spans="1:10" x14ac:dyDescent="0.2">
      <c r="A1367" s="4" t="s">
        <v>2794</v>
      </c>
      <c r="B1367" s="4" t="s">
        <v>2795</v>
      </c>
      <c r="C1367" s="4" t="s">
        <v>2788</v>
      </c>
      <c r="D1367" s="4" t="s">
        <v>4374</v>
      </c>
      <c r="E1367" s="4" t="s">
        <v>7577</v>
      </c>
      <c r="F1367" s="4" t="s">
        <v>8191</v>
      </c>
      <c r="G1367" s="4" t="s">
        <v>7577</v>
      </c>
      <c r="H1367" s="4" t="s">
        <v>214</v>
      </c>
      <c r="I1367" s="4" t="s">
        <v>8916</v>
      </c>
      <c r="J1367" s="4" t="s">
        <v>7577</v>
      </c>
    </row>
    <row r="1368" spans="1:10" x14ac:dyDescent="0.2">
      <c r="A1368" s="4" t="s">
        <v>2796</v>
      </c>
      <c r="B1368" s="4" t="s">
        <v>2797</v>
      </c>
      <c r="C1368" s="4" t="s">
        <v>2788</v>
      </c>
      <c r="D1368" s="4" t="s">
        <v>4374</v>
      </c>
      <c r="E1368" s="4" t="s">
        <v>7577</v>
      </c>
      <c r="F1368" s="4" t="s">
        <v>7577</v>
      </c>
      <c r="G1368" s="4" t="s">
        <v>7577</v>
      </c>
      <c r="H1368" s="4" t="s">
        <v>214</v>
      </c>
      <c r="I1368" s="4" t="s">
        <v>9180</v>
      </c>
      <c r="J1368" s="4" t="s">
        <v>7577</v>
      </c>
    </row>
    <row r="1369" spans="1:10" x14ac:dyDescent="0.2">
      <c r="A1369" s="4" t="s">
        <v>2798</v>
      </c>
      <c r="B1369" s="4" t="s">
        <v>2799</v>
      </c>
      <c r="C1369" s="4" t="s">
        <v>2788</v>
      </c>
      <c r="D1369" s="4" t="s">
        <v>4374</v>
      </c>
      <c r="E1369" s="4" t="s">
        <v>7577</v>
      </c>
      <c r="F1369" s="4" t="s">
        <v>7577</v>
      </c>
      <c r="G1369" s="4" t="s">
        <v>7577</v>
      </c>
      <c r="H1369" s="4" t="s">
        <v>214</v>
      </c>
      <c r="I1369" s="4" t="s">
        <v>8918</v>
      </c>
      <c r="J1369" s="4" t="s">
        <v>7577</v>
      </c>
    </row>
    <row r="1370" spans="1:10" x14ac:dyDescent="0.2">
      <c r="A1370" s="4" t="s">
        <v>2800</v>
      </c>
      <c r="B1370" s="4" t="s">
        <v>2801</v>
      </c>
      <c r="C1370" s="4" t="s">
        <v>2656</v>
      </c>
      <c r="D1370" s="4" t="s">
        <v>4035</v>
      </c>
      <c r="E1370" s="4" t="s">
        <v>9292</v>
      </c>
      <c r="F1370" s="4" t="s">
        <v>8192</v>
      </c>
      <c r="G1370" s="4" t="s">
        <v>9293</v>
      </c>
      <c r="H1370" s="4" t="s">
        <v>214</v>
      </c>
      <c r="I1370" s="4" t="s">
        <v>8916</v>
      </c>
      <c r="J1370" s="4" t="s">
        <v>7577</v>
      </c>
    </row>
    <row r="1371" spans="1:10" x14ac:dyDescent="0.2">
      <c r="A1371" s="4" t="s">
        <v>2802</v>
      </c>
      <c r="B1371" s="4" t="s">
        <v>2803</v>
      </c>
      <c r="C1371" s="4" t="s">
        <v>2800</v>
      </c>
      <c r="D1371" s="4" t="s">
        <v>4374</v>
      </c>
      <c r="E1371" s="4" t="s">
        <v>7577</v>
      </c>
      <c r="F1371" s="4" t="s">
        <v>8193</v>
      </c>
      <c r="G1371" s="4" t="s">
        <v>7577</v>
      </c>
      <c r="H1371" s="4" t="s">
        <v>214</v>
      </c>
      <c r="I1371" s="4" t="s">
        <v>8916</v>
      </c>
      <c r="J1371" s="4" t="s">
        <v>7577</v>
      </c>
    </row>
    <row r="1372" spans="1:10" x14ac:dyDescent="0.2">
      <c r="A1372" s="4" t="s">
        <v>2804</v>
      </c>
      <c r="B1372" s="4" t="s">
        <v>2805</v>
      </c>
      <c r="C1372" s="4" t="s">
        <v>2800</v>
      </c>
      <c r="D1372" s="4" t="s">
        <v>4374</v>
      </c>
      <c r="E1372" s="4" t="s">
        <v>7577</v>
      </c>
      <c r="F1372" s="4" t="s">
        <v>8194</v>
      </c>
      <c r="G1372" s="4" t="s">
        <v>7577</v>
      </c>
      <c r="H1372" s="4" t="s">
        <v>214</v>
      </c>
      <c r="I1372" s="4" t="s">
        <v>8916</v>
      </c>
      <c r="J1372" s="4" t="s">
        <v>7577</v>
      </c>
    </row>
    <row r="1373" spans="1:10" x14ac:dyDescent="0.2">
      <c r="A1373" s="4" t="s">
        <v>2806</v>
      </c>
      <c r="B1373" s="4" t="s">
        <v>2807</v>
      </c>
      <c r="C1373" s="4" t="s">
        <v>2800</v>
      </c>
      <c r="D1373" s="4" t="s">
        <v>4374</v>
      </c>
      <c r="E1373" s="4" t="s">
        <v>7577</v>
      </c>
      <c r="F1373" s="4" t="s">
        <v>7577</v>
      </c>
      <c r="G1373" s="4" t="s">
        <v>7577</v>
      </c>
      <c r="H1373" s="4" t="s">
        <v>214</v>
      </c>
      <c r="I1373" s="4" t="s">
        <v>8918</v>
      </c>
      <c r="J1373" s="4" t="s">
        <v>7577</v>
      </c>
    </row>
    <row r="1374" spans="1:10" x14ac:dyDescent="0.2">
      <c r="A1374" s="4" t="s">
        <v>2808</v>
      </c>
      <c r="B1374" s="4" t="s">
        <v>2809</v>
      </c>
      <c r="C1374" s="4" t="s">
        <v>2656</v>
      </c>
      <c r="D1374" s="4" t="s">
        <v>4035</v>
      </c>
      <c r="E1374" s="4" t="s">
        <v>9294</v>
      </c>
      <c r="F1374" s="4" t="s">
        <v>8195</v>
      </c>
      <c r="G1374" s="4" t="s">
        <v>9295</v>
      </c>
      <c r="H1374" s="4" t="s">
        <v>214</v>
      </c>
      <c r="I1374" s="4" t="s">
        <v>8916</v>
      </c>
      <c r="J1374" s="4" t="s">
        <v>7577</v>
      </c>
    </row>
    <row r="1375" spans="1:10" x14ac:dyDescent="0.2">
      <c r="A1375" s="4" t="s">
        <v>2810</v>
      </c>
      <c r="B1375" s="4" t="s">
        <v>2811</v>
      </c>
      <c r="C1375" s="4" t="s">
        <v>2808</v>
      </c>
      <c r="D1375" s="4" t="s">
        <v>4374</v>
      </c>
      <c r="E1375" s="4" t="s">
        <v>7577</v>
      </c>
      <c r="F1375" s="4" t="s">
        <v>7577</v>
      </c>
      <c r="G1375" s="4" t="s">
        <v>7577</v>
      </c>
      <c r="H1375" s="4" t="s">
        <v>214</v>
      </c>
      <c r="I1375" s="4" t="s">
        <v>8916</v>
      </c>
      <c r="J1375" s="4" t="s">
        <v>7577</v>
      </c>
    </row>
    <row r="1376" spans="1:10" x14ac:dyDescent="0.2">
      <c r="A1376" s="4" t="s">
        <v>2812</v>
      </c>
      <c r="B1376" s="4" t="s">
        <v>2813</v>
      </c>
      <c r="C1376" s="4" t="s">
        <v>2808</v>
      </c>
      <c r="D1376" s="4" t="s">
        <v>4374</v>
      </c>
      <c r="E1376" s="4" t="s">
        <v>7577</v>
      </c>
      <c r="F1376" s="4" t="s">
        <v>7577</v>
      </c>
      <c r="G1376" s="4" t="s">
        <v>7577</v>
      </c>
      <c r="H1376" s="4" t="s">
        <v>214</v>
      </c>
      <c r="I1376" s="4" t="s">
        <v>8916</v>
      </c>
      <c r="J1376" s="4" t="s">
        <v>7577</v>
      </c>
    </row>
    <row r="1377" spans="1:10" x14ac:dyDescent="0.2">
      <c r="A1377" s="4" t="s">
        <v>2814</v>
      </c>
      <c r="B1377" s="4" t="s">
        <v>2815</v>
      </c>
      <c r="C1377" s="4" t="s">
        <v>2808</v>
      </c>
      <c r="D1377" s="4" t="s">
        <v>4374</v>
      </c>
      <c r="E1377" s="4" t="s">
        <v>7577</v>
      </c>
      <c r="F1377" s="4" t="s">
        <v>7577</v>
      </c>
      <c r="G1377" s="4" t="s">
        <v>7577</v>
      </c>
      <c r="H1377" s="4" t="s">
        <v>214</v>
      </c>
      <c r="I1377" s="4" t="s">
        <v>8916</v>
      </c>
      <c r="J1377" s="4" t="s">
        <v>7577</v>
      </c>
    </row>
    <row r="1378" spans="1:10" x14ac:dyDescent="0.2">
      <c r="A1378" s="4" t="s">
        <v>2816</v>
      </c>
      <c r="B1378" s="4" t="s">
        <v>2817</v>
      </c>
      <c r="C1378" s="4" t="s">
        <v>2808</v>
      </c>
      <c r="D1378" s="4" t="s">
        <v>4374</v>
      </c>
      <c r="E1378" s="4" t="s">
        <v>7577</v>
      </c>
      <c r="F1378" s="4" t="s">
        <v>7577</v>
      </c>
      <c r="G1378" s="4" t="s">
        <v>7577</v>
      </c>
      <c r="H1378" s="4" t="s">
        <v>214</v>
      </c>
      <c r="I1378" s="4" t="s">
        <v>8916</v>
      </c>
      <c r="J1378" s="4" t="s">
        <v>7577</v>
      </c>
    </row>
    <row r="1379" spans="1:10" x14ac:dyDescent="0.2">
      <c r="A1379" s="4" t="s">
        <v>2818</v>
      </c>
      <c r="B1379" s="4" t="s">
        <v>2819</v>
      </c>
      <c r="C1379" s="4" t="s">
        <v>2808</v>
      </c>
      <c r="D1379" s="4" t="s">
        <v>4374</v>
      </c>
      <c r="E1379" s="4" t="s">
        <v>7577</v>
      </c>
      <c r="F1379" s="4" t="s">
        <v>8196</v>
      </c>
      <c r="G1379" s="4" t="s">
        <v>7577</v>
      </c>
      <c r="H1379" s="4" t="s">
        <v>214</v>
      </c>
      <c r="I1379" s="4" t="s">
        <v>8916</v>
      </c>
      <c r="J1379" s="4" t="s">
        <v>7577</v>
      </c>
    </row>
    <row r="1380" spans="1:10" x14ac:dyDescent="0.2">
      <c r="A1380" s="4" t="s">
        <v>2820</v>
      </c>
      <c r="B1380" s="4" t="s">
        <v>2821</v>
      </c>
      <c r="C1380" s="4" t="s">
        <v>2808</v>
      </c>
      <c r="D1380" s="4" t="s">
        <v>4374</v>
      </c>
      <c r="E1380" s="4" t="s">
        <v>7577</v>
      </c>
      <c r="F1380" s="4" t="s">
        <v>7577</v>
      </c>
      <c r="G1380" s="4" t="s">
        <v>7577</v>
      </c>
      <c r="H1380" s="4" t="s">
        <v>214</v>
      </c>
      <c r="I1380" s="4" t="s">
        <v>8917</v>
      </c>
      <c r="J1380" s="4" t="s">
        <v>7577</v>
      </c>
    </row>
    <row r="1381" spans="1:10" x14ac:dyDescent="0.2">
      <c r="A1381" s="4" t="s">
        <v>2822</v>
      </c>
      <c r="B1381" s="4" t="s">
        <v>2823</v>
      </c>
      <c r="C1381" s="4" t="s">
        <v>2808</v>
      </c>
      <c r="D1381" s="4" t="s">
        <v>4374</v>
      </c>
      <c r="E1381" s="4" t="s">
        <v>7577</v>
      </c>
      <c r="F1381" s="4" t="s">
        <v>7577</v>
      </c>
      <c r="G1381" s="4" t="s">
        <v>7577</v>
      </c>
      <c r="H1381" s="4" t="s">
        <v>214</v>
      </c>
      <c r="I1381" s="4" t="s">
        <v>8917</v>
      </c>
      <c r="J1381" s="4" t="s">
        <v>7577</v>
      </c>
    </row>
    <row r="1382" spans="1:10" x14ac:dyDescent="0.2">
      <c r="A1382" s="4" t="s">
        <v>2824</v>
      </c>
      <c r="B1382" s="4" t="s">
        <v>2825</v>
      </c>
      <c r="C1382" s="4" t="s">
        <v>2808</v>
      </c>
      <c r="D1382" s="4" t="s">
        <v>4374</v>
      </c>
      <c r="E1382" s="4" t="s">
        <v>7577</v>
      </c>
      <c r="F1382" s="4" t="s">
        <v>7577</v>
      </c>
      <c r="G1382" s="4" t="s">
        <v>7577</v>
      </c>
      <c r="H1382" s="4" t="s">
        <v>214</v>
      </c>
      <c r="I1382" s="4" t="s">
        <v>9180</v>
      </c>
      <c r="J1382" s="4" t="s">
        <v>7577</v>
      </c>
    </row>
    <row r="1383" spans="1:10" x14ac:dyDescent="0.2">
      <c r="A1383" s="4" t="s">
        <v>2826</v>
      </c>
      <c r="B1383" s="4" t="s">
        <v>2827</v>
      </c>
      <c r="C1383" s="4" t="s">
        <v>2808</v>
      </c>
      <c r="D1383" s="4" t="s">
        <v>4374</v>
      </c>
      <c r="E1383" s="4" t="s">
        <v>7636</v>
      </c>
      <c r="F1383" s="4" t="s">
        <v>8197</v>
      </c>
      <c r="G1383" s="4" t="s">
        <v>7577</v>
      </c>
      <c r="H1383" s="4" t="s">
        <v>214</v>
      </c>
      <c r="I1383" s="4" t="s">
        <v>9038</v>
      </c>
      <c r="J1383" s="4" t="s">
        <v>7577</v>
      </c>
    </row>
    <row r="1384" spans="1:10" x14ac:dyDescent="0.2">
      <c r="A1384" s="4" t="s">
        <v>2828</v>
      </c>
      <c r="B1384" s="4" t="s">
        <v>2829</v>
      </c>
      <c r="C1384" s="4" t="s">
        <v>2808</v>
      </c>
      <c r="D1384" s="4" t="s">
        <v>4374</v>
      </c>
      <c r="E1384" s="4" t="s">
        <v>7577</v>
      </c>
      <c r="F1384" s="4" t="s">
        <v>7577</v>
      </c>
      <c r="G1384" s="4" t="s">
        <v>7577</v>
      </c>
      <c r="H1384" s="4" t="s">
        <v>214</v>
      </c>
      <c r="I1384" s="4" t="s">
        <v>9296</v>
      </c>
      <c r="J1384" s="4" t="s">
        <v>7577</v>
      </c>
    </row>
    <row r="1385" spans="1:10" x14ac:dyDescent="0.2">
      <c r="A1385" s="4" t="s">
        <v>2830</v>
      </c>
      <c r="B1385" s="4" t="s">
        <v>2831</v>
      </c>
      <c r="C1385" s="4" t="s">
        <v>2808</v>
      </c>
      <c r="D1385" s="4" t="s">
        <v>4374</v>
      </c>
      <c r="E1385" s="4" t="s">
        <v>7577</v>
      </c>
      <c r="F1385" s="4" t="s">
        <v>7577</v>
      </c>
      <c r="G1385" s="4" t="s">
        <v>7577</v>
      </c>
      <c r="H1385" s="4" t="s">
        <v>214</v>
      </c>
      <c r="I1385" s="4" t="s">
        <v>8918</v>
      </c>
      <c r="J1385" s="4" t="s">
        <v>7577</v>
      </c>
    </row>
    <row r="1386" spans="1:10" x14ac:dyDescent="0.2">
      <c r="A1386" s="4" t="s">
        <v>2832</v>
      </c>
      <c r="B1386" s="4" t="s">
        <v>2833</v>
      </c>
      <c r="C1386" s="4" t="s">
        <v>2654</v>
      </c>
      <c r="D1386" s="4" t="s">
        <v>2652</v>
      </c>
      <c r="E1386" s="4" t="s">
        <v>7637</v>
      </c>
      <c r="F1386" s="4" t="s">
        <v>9297</v>
      </c>
      <c r="G1386" s="4" t="s">
        <v>7577</v>
      </c>
      <c r="H1386" s="4" t="s">
        <v>214</v>
      </c>
      <c r="I1386" s="4" t="s">
        <v>8916</v>
      </c>
      <c r="J1386" s="4" t="s">
        <v>7577</v>
      </c>
    </row>
    <row r="1387" spans="1:10" x14ac:dyDescent="0.2">
      <c r="A1387" s="4" t="s">
        <v>2834</v>
      </c>
      <c r="B1387" s="4" t="s">
        <v>2835</v>
      </c>
      <c r="C1387" s="4" t="s">
        <v>2832</v>
      </c>
      <c r="D1387" s="4" t="s">
        <v>4035</v>
      </c>
      <c r="E1387" s="4" t="s">
        <v>9298</v>
      </c>
      <c r="F1387" s="4" t="s">
        <v>8198</v>
      </c>
      <c r="G1387" s="4" t="s">
        <v>9299</v>
      </c>
      <c r="H1387" s="4" t="s">
        <v>214</v>
      </c>
      <c r="I1387" s="4" t="s">
        <v>8916</v>
      </c>
      <c r="J1387" s="4" t="s">
        <v>7577</v>
      </c>
    </row>
    <row r="1388" spans="1:10" x14ac:dyDescent="0.2">
      <c r="A1388" s="4" t="s">
        <v>2836</v>
      </c>
      <c r="B1388" s="4" t="s">
        <v>2837</v>
      </c>
      <c r="C1388" s="4" t="s">
        <v>2834</v>
      </c>
      <c r="D1388" s="4" t="s">
        <v>4374</v>
      </c>
      <c r="E1388" s="4" t="s">
        <v>7577</v>
      </c>
      <c r="F1388" s="4" t="s">
        <v>7577</v>
      </c>
      <c r="G1388" s="4" t="s">
        <v>7577</v>
      </c>
      <c r="H1388" s="4" t="s">
        <v>214</v>
      </c>
      <c r="I1388" s="4" t="s">
        <v>8916</v>
      </c>
      <c r="J1388" s="4" t="s">
        <v>7577</v>
      </c>
    </row>
    <row r="1389" spans="1:10" x14ac:dyDescent="0.2">
      <c r="A1389" s="4" t="s">
        <v>2838</v>
      </c>
      <c r="B1389" s="4" t="s">
        <v>2839</v>
      </c>
      <c r="C1389" s="4" t="s">
        <v>2834</v>
      </c>
      <c r="D1389" s="4" t="s">
        <v>4374</v>
      </c>
      <c r="E1389" s="4" t="s">
        <v>7577</v>
      </c>
      <c r="F1389" s="4" t="s">
        <v>7577</v>
      </c>
      <c r="G1389" s="4" t="s">
        <v>7577</v>
      </c>
      <c r="H1389" s="4" t="s">
        <v>214</v>
      </c>
      <c r="I1389" s="4" t="s">
        <v>8916</v>
      </c>
      <c r="J1389" s="4" t="s">
        <v>7577</v>
      </c>
    </row>
    <row r="1390" spans="1:10" x14ac:dyDescent="0.2">
      <c r="A1390" s="4" t="s">
        <v>2840</v>
      </c>
      <c r="B1390" s="4" t="s">
        <v>2841</v>
      </c>
      <c r="C1390" s="4" t="s">
        <v>2834</v>
      </c>
      <c r="D1390" s="4" t="s">
        <v>4374</v>
      </c>
      <c r="E1390" s="4" t="s">
        <v>7577</v>
      </c>
      <c r="F1390" s="4" t="s">
        <v>7577</v>
      </c>
      <c r="G1390" s="4" t="s">
        <v>7577</v>
      </c>
      <c r="H1390" s="4" t="s">
        <v>214</v>
      </c>
      <c r="I1390" s="4" t="s">
        <v>8916</v>
      </c>
      <c r="J1390" s="4" t="s">
        <v>7577</v>
      </c>
    </row>
    <row r="1391" spans="1:10" x14ac:dyDescent="0.2">
      <c r="A1391" s="4" t="s">
        <v>2842</v>
      </c>
      <c r="B1391" s="4" t="s">
        <v>2843</v>
      </c>
      <c r="C1391" s="4" t="s">
        <v>2834</v>
      </c>
      <c r="D1391" s="4" t="s">
        <v>4374</v>
      </c>
      <c r="E1391" s="4" t="s">
        <v>7577</v>
      </c>
      <c r="F1391" s="4" t="s">
        <v>7577</v>
      </c>
      <c r="G1391" s="4" t="s">
        <v>7577</v>
      </c>
      <c r="H1391" s="4" t="s">
        <v>214</v>
      </c>
      <c r="I1391" s="4" t="s">
        <v>8932</v>
      </c>
      <c r="J1391" s="4" t="s">
        <v>7577</v>
      </c>
    </row>
    <row r="1392" spans="1:10" x14ac:dyDescent="0.2">
      <c r="A1392" s="4" t="s">
        <v>2844</v>
      </c>
      <c r="B1392" s="4" t="s">
        <v>2845</v>
      </c>
      <c r="C1392" s="4" t="s">
        <v>2834</v>
      </c>
      <c r="D1392" s="4" t="s">
        <v>4374</v>
      </c>
      <c r="E1392" s="4" t="s">
        <v>7577</v>
      </c>
      <c r="F1392" s="4" t="s">
        <v>7577</v>
      </c>
      <c r="G1392" s="4" t="s">
        <v>7577</v>
      </c>
      <c r="H1392" s="4" t="s">
        <v>214</v>
      </c>
      <c r="I1392" s="4" t="s">
        <v>8918</v>
      </c>
      <c r="J1392" s="4" t="s">
        <v>7577</v>
      </c>
    </row>
    <row r="1393" spans="1:10" x14ac:dyDescent="0.2">
      <c r="A1393" s="4" t="s">
        <v>2846</v>
      </c>
      <c r="B1393" s="4" t="s">
        <v>2847</v>
      </c>
      <c r="C1393" s="4" t="s">
        <v>2832</v>
      </c>
      <c r="D1393" s="4" t="s">
        <v>4035</v>
      </c>
      <c r="E1393" s="4" t="s">
        <v>9300</v>
      </c>
      <c r="F1393" s="4" t="s">
        <v>8199</v>
      </c>
      <c r="G1393" s="4" t="s">
        <v>8768</v>
      </c>
      <c r="H1393" s="4" t="s">
        <v>214</v>
      </c>
      <c r="I1393" s="4" t="s">
        <v>8916</v>
      </c>
      <c r="J1393" s="4" t="s">
        <v>7577</v>
      </c>
    </row>
    <row r="1394" spans="1:10" x14ac:dyDescent="0.2">
      <c r="A1394" s="4" t="s">
        <v>2848</v>
      </c>
      <c r="B1394" s="4" t="s">
        <v>2849</v>
      </c>
      <c r="C1394" s="4" t="s">
        <v>2846</v>
      </c>
      <c r="D1394" s="4" t="s">
        <v>4374</v>
      </c>
      <c r="E1394" s="4" t="s">
        <v>7577</v>
      </c>
      <c r="F1394" s="4" t="s">
        <v>7577</v>
      </c>
      <c r="G1394" s="4" t="s">
        <v>7577</v>
      </c>
      <c r="H1394" s="4" t="s">
        <v>214</v>
      </c>
      <c r="I1394" s="4" t="s">
        <v>8916</v>
      </c>
      <c r="J1394" s="4" t="s">
        <v>7577</v>
      </c>
    </row>
    <row r="1395" spans="1:10" x14ac:dyDescent="0.2">
      <c r="A1395" s="4" t="s">
        <v>2850</v>
      </c>
      <c r="B1395" s="4" t="s">
        <v>2851</v>
      </c>
      <c r="C1395" s="4" t="s">
        <v>2846</v>
      </c>
      <c r="D1395" s="4" t="s">
        <v>4374</v>
      </c>
      <c r="E1395" s="4" t="s">
        <v>7577</v>
      </c>
      <c r="F1395" s="4" t="s">
        <v>7577</v>
      </c>
      <c r="G1395" s="4" t="s">
        <v>7577</v>
      </c>
      <c r="H1395" s="4" t="s">
        <v>214</v>
      </c>
      <c r="I1395" s="4" t="s">
        <v>8916</v>
      </c>
      <c r="J1395" s="4" t="s">
        <v>7577</v>
      </c>
    </row>
    <row r="1396" spans="1:10" x14ac:dyDescent="0.2">
      <c r="A1396" s="4" t="s">
        <v>2852</v>
      </c>
      <c r="B1396" s="4" t="s">
        <v>2853</v>
      </c>
      <c r="C1396" s="4" t="s">
        <v>2846</v>
      </c>
      <c r="D1396" s="4" t="s">
        <v>4374</v>
      </c>
      <c r="E1396" s="4" t="s">
        <v>7577</v>
      </c>
      <c r="F1396" s="4" t="s">
        <v>7577</v>
      </c>
      <c r="G1396" s="4" t="s">
        <v>7577</v>
      </c>
      <c r="H1396" s="4" t="s">
        <v>214</v>
      </c>
      <c r="I1396" s="4" t="s">
        <v>8916</v>
      </c>
      <c r="J1396" s="4" t="s">
        <v>7577</v>
      </c>
    </row>
    <row r="1397" spans="1:10" x14ac:dyDescent="0.2">
      <c r="A1397" s="4" t="s">
        <v>2854</v>
      </c>
      <c r="B1397" s="4" t="s">
        <v>2855</v>
      </c>
      <c r="C1397" s="4" t="s">
        <v>2846</v>
      </c>
      <c r="D1397" s="4" t="s">
        <v>4374</v>
      </c>
      <c r="E1397" s="4" t="s">
        <v>7577</v>
      </c>
      <c r="F1397" s="4" t="s">
        <v>8200</v>
      </c>
      <c r="G1397" s="4" t="s">
        <v>7577</v>
      </c>
      <c r="H1397" s="4" t="s">
        <v>214</v>
      </c>
      <c r="I1397" s="4" t="s">
        <v>8916</v>
      </c>
      <c r="J1397" s="4" t="s">
        <v>7577</v>
      </c>
    </row>
    <row r="1398" spans="1:10" x14ac:dyDescent="0.2">
      <c r="A1398" s="4" t="s">
        <v>2856</v>
      </c>
      <c r="B1398" s="4" t="s">
        <v>2857</v>
      </c>
      <c r="C1398" s="4" t="s">
        <v>2846</v>
      </c>
      <c r="D1398" s="4" t="s">
        <v>4374</v>
      </c>
      <c r="E1398" s="4" t="s">
        <v>7577</v>
      </c>
      <c r="F1398" s="4" t="s">
        <v>7577</v>
      </c>
      <c r="G1398" s="4" t="s">
        <v>7577</v>
      </c>
      <c r="H1398" s="4" t="s">
        <v>214</v>
      </c>
      <c r="I1398" s="4" t="s">
        <v>8917</v>
      </c>
      <c r="J1398" s="4" t="s">
        <v>7577</v>
      </c>
    </row>
    <row r="1399" spans="1:10" x14ac:dyDescent="0.2">
      <c r="A1399" s="4" t="s">
        <v>2858</v>
      </c>
      <c r="B1399" s="4" t="s">
        <v>2859</v>
      </c>
      <c r="C1399" s="4" t="s">
        <v>2846</v>
      </c>
      <c r="D1399" s="4" t="s">
        <v>4374</v>
      </c>
      <c r="E1399" s="4" t="s">
        <v>7577</v>
      </c>
      <c r="F1399" s="4" t="s">
        <v>7577</v>
      </c>
      <c r="G1399" s="4" t="s">
        <v>7577</v>
      </c>
      <c r="H1399" s="4" t="s">
        <v>214</v>
      </c>
      <c r="I1399" s="4" t="s">
        <v>8967</v>
      </c>
      <c r="J1399" s="4" t="s">
        <v>7577</v>
      </c>
    </row>
    <row r="1400" spans="1:10" x14ac:dyDescent="0.2">
      <c r="A1400" s="4" t="s">
        <v>2860</v>
      </c>
      <c r="B1400" s="4" t="s">
        <v>2861</v>
      </c>
      <c r="C1400" s="4" t="s">
        <v>2846</v>
      </c>
      <c r="D1400" s="4" t="s">
        <v>4374</v>
      </c>
      <c r="E1400" s="4" t="s">
        <v>7577</v>
      </c>
      <c r="F1400" s="4" t="s">
        <v>7577</v>
      </c>
      <c r="G1400" s="4" t="s">
        <v>7577</v>
      </c>
      <c r="H1400" s="4" t="s">
        <v>214</v>
      </c>
      <c r="I1400" s="4" t="s">
        <v>8918</v>
      </c>
      <c r="J1400" s="4" t="s">
        <v>7577</v>
      </c>
    </row>
    <row r="1401" spans="1:10" x14ac:dyDescent="0.2">
      <c r="A1401" s="4" t="s">
        <v>9301</v>
      </c>
      <c r="B1401" s="4" t="s">
        <v>9302</v>
      </c>
      <c r="C1401" s="4" t="s">
        <v>2846</v>
      </c>
      <c r="D1401" s="4" t="s">
        <v>4374</v>
      </c>
      <c r="E1401" s="4" t="s">
        <v>7577</v>
      </c>
      <c r="F1401" s="4" t="s">
        <v>7577</v>
      </c>
      <c r="G1401" s="4" t="s">
        <v>7577</v>
      </c>
      <c r="H1401" s="4" t="s">
        <v>214</v>
      </c>
      <c r="I1401" s="4" t="s">
        <v>9077</v>
      </c>
      <c r="J1401" s="4" t="s">
        <v>7577</v>
      </c>
    </row>
    <row r="1402" spans="1:10" x14ac:dyDescent="0.2">
      <c r="A1402" s="4" t="s">
        <v>2862</v>
      </c>
      <c r="B1402" s="4" t="s">
        <v>2863</v>
      </c>
      <c r="C1402" s="4" t="s">
        <v>2832</v>
      </c>
      <c r="D1402" s="4" t="s">
        <v>4035</v>
      </c>
      <c r="E1402" s="4" t="s">
        <v>9303</v>
      </c>
      <c r="F1402" s="4" t="s">
        <v>8201</v>
      </c>
      <c r="G1402" s="4" t="s">
        <v>9304</v>
      </c>
      <c r="H1402" s="4" t="s">
        <v>214</v>
      </c>
      <c r="I1402" s="4" t="s">
        <v>8916</v>
      </c>
      <c r="J1402" s="4" t="s">
        <v>7577</v>
      </c>
    </row>
    <row r="1403" spans="1:10" x14ac:dyDescent="0.2">
      <c r="A1403" s="4" t="s">
        <v>2864</v>
      </c>
      <c r="B1403" s="4" t="s">
        <v>2865</v>
      </c>
      <c r="C1403" s="4" t="s">
        <v>2862</v>
      </c>
      <c r="D1403" s="4" t="s">
        <v>4374</v>
      </c>
      <c r="E1403" s="4" t="s">
        <v>7577</v>
      </c>
      <c r="F1403" s="4" t="s">
        <v>9305</v>
      </c>
      <c r="G1403" s="4" t="s">
        <v>7577</v>
      </c>
      <c r="H1403" s="4" t="s">
        <v>214</v>
      </c>
      <c r="I1403" s="4" t="s">
        <v>8916</v>
      </c>
      <c r="J1403" s="4" t="s">
        <v>7577</v>
      </c>
    </row>
    <row r="1404" spans="1:10" x14ac:dyDescent="0.2">
      <c r="A1404" s="4" t="s">
        <v>2866</v>
      </c>
      <c r="B1404" s="4" t="s">
        <v>2867</v>
      </c>
      <c r="C1404" s="4" t="s">
        <v>2862</v>
      </c>
      <c r="D1404" s="4" t="s">
        <v>4374</v>
      </c>
      <c r="E1404" s="4" t="s">
        <v>7577</v>
      </c>
      <c r="F1404" s="4" t="s">
        <v>7577</v>
      </c>
      <c r="G1404" s="4" t="s">
        <v>7577</v>
      </c>
      <c r="H1404" s="4" t="s">
        <v>214</v>
      </c>
      <c r="I1404" s="4" t="s">
        <v>8916</v>
      </c>
      <c r="J1404" s="4" t="s">
        <v>7577</v>
      </c>
    </row>
    <row r="1405" spans="1:10" x14ac:dyDescent="0.2">
      <c r="A1405" s="4" t="s">
        <v>2868</v>
      </c>
      <c r="B1405" s="4" t="s">
        <v>2869</v>
      </c>
      <c r="C1405" s="4" t="s">
        <v>2862</v>
      </c>
      <c r="D1405" s="4" t="s">
        <v>4374</v>
      </c>
      <c r="E1405" s="4" t="s">
        <v>7577</v>
      </c>
      <c r="F1405" s="4" t="s">
        <v>7577</v>
      </c>
      <c r="G1405" s="4" t="s">
        <v>7577</v>
      </c>
      <c r="H1405" s="4" t="s">
        <v>7577</v>
      </c>
      <c r="I1405" s="4" t="s">
        <v>8917</v>
      </c>
      <c r="J1405" s="4" t="s">
        <v>9306</v>
      </c>
    </row>
    <row r="1406" spans="1:10" x14ac:dyDescent="0.2">
      <c r="A1406" s="4" t="s">
        <v>2870</v>
      </c>
      <c r="B1406" s="4" t="s">
        <v>2871</v>
      </c>
      <c r="C1406" s="4" t="s">
        <v>2862</v>
      </c>
      <c r="D1406" s="4" t="s">
        <v>4374</v>
      </c>
      <c r="E1406" s="4" t="s">
        <v>7577</v>
      </c>
      <c r="F1406" s="4" t="s">
        <v>7577</v>
      </c>
      <c r="G1406" s="4" t="s">
        <v>7577</v>
      </c>
      <c r="H1406" s="4" t="s">
        <v>214</v>
      </c>
      <c r="I1406" s="4" t="s">
        <v>9180</v>
      </c>
      <c r="J1406" s="4" t="s">
        <v>7577</v>
      </c>
    </row>
    <row r="1407" spans="1:10" x14ac:dyDescent="0.2">
      <c r="A1407" s="4" t="s">
        <v>2872</v>
      </c>
      <c r="B1407" s="4" t="s">
        <v>2873</v>
      </c>
      <c r="C1407" s="4" t="s">
        <v>2862</v>
      </c>
      <c r="D1407" s="4" t="s">
        <v>4374</v>
      </c>
      <c r="E1407" s="4" t="s">
        <v>7577</v>
      </c>
      <c r="F1407" s="4" t="s">
        <v>7577</v>
      </c>
      <c r="G1407" s="4" t="s">
        <v>7577</v>
      </c>
      <c r="H1407" s="4" t="s">
        <v>214</v>
      </c>
      <c r="I1407" s="4" t="s">
        <v>8918</v>
      </c>
      <c r="J1407" s="4" t="s">
        <v>7577</v>
      </c>
    </row>
    <row r="1408" spans="1:10" x14ac:dyDescent="0.2">
      <c r="A1408" s="4" t="s">
        <v>2874</v>
      </c>
      <c r="B1408" s="4" t="s">
        <v>2875</v>
      </c>
      <c r="C1408" s="4" t="s">
        <v>2654</v>
      </c>
      <c r="D1408" s="4" t="s">
        <v>2652</v>
      </c>
      <c r="E1408" s="4" t="s">
        <v>9307</v>
      </c>
      <c r="F1408" s="4" t="s">
        <v>9308</v>
      </c>
      <c r="G1408" s="4" t="s">
        <v>7577</v>
      </c>
      <c r="H1408" s="4" t="s">
        <v>214</v>
      </c>
      <c r="I1408" s="4" t="s">
        <v>8916</v>
      </c>
      <c r="J1408" s="4" t="s">
        <v>7577</v>
      </c>
    </row>
    <row r="1409" spans="1:10" x14ac:dyDescent="0.2">
      <c r="A1409" s="4" t="s">
        <v>2876</v>
      </c>
      <c r="B1409" s="4" t="s">
        <v>2877</v>
      </c>
      <c r="C1409" s="4" t="s">
        <v>2874</v>
      </c>
      <c r="D1409" s="4" t="s">
        <v>4035</v>
      </c>
      <c r="E1409" s="4" t="s">
        <v>9309</v>
      </c>
      <c r="F1409" s="4" t="s">
        <v>8202</v>
      </c>
      <c r="G1409" s="4" t="s">
        <v>8769</v>
      </c>
      <c r="H1409" s="4" t="s">
        <v>214</v>
      </c>
      <c r="I1409" s="4" t="s">
        <v>8916</v>
      </c>
      <c r="J1409" s="4" t="s">
        <v>7577</v>
      </c>
    </row>
    <row r="1410" spans="1:10" x14ac:dyDescent="0.2">
      <c r="A1410" s="4" t="s">
        <v>2878</v>
      </c>
      <c r="B1410" s="4" t="s">
        <v>2879</v>
      </c>
      <c r="C1410" s="4" t="s">
        <v>2876</v>
      </c>
      <c r="D1410" s="4" t="s">
        <v>4374</v>
      </c>
      <c r="E1410" s="4" t="s">
        <v>7577</v>
      </c>
      <c r="F1410" s="4" t="s">
        <v>7577</v>
      </c>
      <c r="G1410" s="4" t="s">
        <v>7577</v>
      </c>
      <c r="H1410" s="4" t="s">
        <v>214</v>
      </c>
      <c r="I1410" s="4" t="s">
        <v>8916</v>
      </c>
      <c r="J1410" s="4" t="s">
        <v>7577</v>
      </c>
    </row>
    <row r="1411" spans="1:10" x14ac:dyDescent="0.2">
      <c r="A1411" s="4" t="s">
        <v>2880</v>
      </c>
      <c r="B1411" s="4" t="s">
        <v>2881</v>
      </c>
      <c r="C1411" s="4" t="s">
        <v>2876</v>
      </c>
      <c r="D1411" s="4" t="s">
        <v>4374</v>
      </c>
      <c r="E1411" s="4" t="s">
        <v>7577</v>
      </c>
      <c r="F1411" s="4" t="s">
        <v>7577</v>
      </c>
      <c r="G1411" s="4" t="s">
        <v>7577</v>
      </c>
      <c r="H1411" s="4" t="s">
        <v>214</v>
      </c>
      <c r="I1411" s="4" t="s">
        <v>8916</v>
      </c>
      <c r="J1411" s="4" t="s">
        <v>7577</v>
      </c>
    </row>
    <row r="1412" spans="1:10" x14ac:dyDescent="0.2">
      <c r="A1412" s="4" t="s">
        <v>2882</v>
      </c>
      <c r="B1412" s="4" t="s">
        <v>2883</v>
      </c>
      <c r="C1412" s="4" t="s">
        <v>2876</v>
      </c>
      <c r="D1412" s="4" t="s">
        <v>4374</v>
      </c>
      <c r="E1412" s="4" t="s">
        <v>7577</v>
      </c>
      <c r="F1412" s="4" t="s">
        <v>7577</v>
      </c>
      <c r="G1412" s="4" t="s">
        <v>7577</v>
      </c>
      <c r="H1412" s="4" t="s">
        <v>214</v>
      </c>
      <c r="I1412" s="4" t="s">
        <v>8916</v>
      </c>
      <c r="J1412" s="4" t="s">
        <v>7577</v>
      </c>
    </row>
    <row r="1413" spans="1:10" x14ac:dyDescent="0.2">
      <c r="A1413" s="4" t="s">
        <v>2884</v>
      </c>
      <c r="B1413" s="4" t="s">
        <v>2885</v>
      </c>
      <c r="C1413" s="4" t="s">
        <v>2876</v>
      </c>
      <c r="D1413" s="4" t="s">
        <v>4374</v>
      </c>
      <c r="E1413" s="4" t="s">
        <v>7577</v>
      </c>
      <c r="F1413" s="4" t="s">
        <v>7577</v>
      </c>
      <c r="G1413" s="4" t="s">
        <v>7577</v>
      </c>
      <c r="H1413" s="4" t="s">
        <v>214</v>
      </c>
      <c r="I1413" s="4" t="s">
        <v>8916</v>
      </c>
      <c r="J1413" s="4" t="s">
        <v>7577</v>
      </c>
    </row>
    <row r="1414" spans="1:10" x14ac:dyDescent="0.2">
      <c r="A1414" s="4" t="s">
        <v>2886</v>
      </c>
      <c r="B1414" s="4" t="s">
        <v>2887</v>
      </c>
      <c r="C1414" s="4" t="s">
        <v>2876</v>
      </c>
      <c r="D1414" s="4" t="s">
        <v>4374</v>
      </c>
      <c r="E1414" s="4" t="s">
        <v>7577</v>
      </c>
      <c r="F1414" s="4" t="s">
        <v>7577</v>
      </c>
      <c r="G1414" s="4" t="s">
        <v>7577</v>
      </c>
      <c r="H1414" s="4" t="s">
        <v>214</v>
      </c>
      <c r="I1414" s="4" t="s">
        <v>8916</v>
      </c>
      <c r="J1414" s="4" t="s">
        <v>7577</v>
      </c>
    </row>
    <row r="1415" spans="1:10" x14ac:dyDescent="0.2">
      <c r="A1415" s="4" t="s">
        <v>2888</v>
      </c>
      <c r="B1415" s="4" t="s">
        <v>2889</v>
      </c>
      <c r="C1415" s="4" t="s">
        <v>2876</v>
      </c>
      <c r="D1415" s="4" t="s">
        <v>4374</v>
      </c>
      <c r="E1415" s="4" t="s">
        <v>7577</v>
      </c>
      <c r="F1415" s="4" t="s">
        <v>7577</v>
      </c>
      <c r="G1415" s="4" t="s">
        <v>7577</v>
      </c>
      <c r="H1415" s="4" t="s">
        <v>214</v>
      </c>
      <c r="I1415" s="4" t="s">
        <v>8917</v>
      </c>
      <c r="J1415" s="4" t="s">
        <v>7577</v>
      </c>
    </row>
    <row r="1416" spans="1:10" x14ac:dyDescent="0.2">
      <c r="A1416" s="4" t="s">
        <v>2890</v>
      </c>
      <c r="B1416" s="4" t="s">
        <v>2891</v>
      </c>
      <c r="C1416" s="4" t="s">
        <v>2876</v>
      </c>
      <c r="D1416" s="4" t="s">
        <v>4374</v>
      </c>
      <c r="E1416" s="4" t="s">
        <v>7577</v>
      </c>
      <c r="F1416" s="4" t="s">
        <v>7577</v>
      </c>
      <c r="G1416" s="4" t="s">
        <v>7577</v>
      </c>
      <c r="H1416" s="4" t="s">
        <v>214</v>
      </c>
      <c r="I1416" s="4" t="s">
        <v>8917</v>
      </c>
      <c r="J1416" s="4" t="s">
        <v>7577</v>
      </c>
    </row>
    <row r="1417" spans="1:10" x14ac:dyDescent="0.2">
      <c r="A1417" s="4" t="s">
        <v>2892</v>
      </c>
      <c r="B1417" s="4" t="s">
        <v>2893</v>
      </c>
      <c r="C1417" s="4" t="s">
        <v>2876</v>
      </c>
      <c r="D1417" s="4" t="s">
        <v>4374</v>
      </c>
      <c r="E1417" s="4" t="s">
        <v>7577</v>
      </c>
      <c r="F1417" s="4" t="s">
        <v>7577</v>
      </c>
      <c r="G1417" s="4" t="s">
        <v>7577</v>
      </c>
      <c r="H1417" s="4" t="s">
        <v>214</v>
      </c>
      <c r="I1417" s="4" t="s">
        <v>8918</v>
      </c>
      <c r="J1417" s="4" t="s">
        <v>7577</v>
      </c>
    </row>
    <row r="1418" spans="1:10" x14ac:dyDescent="0.2">
      <c r="A1418" s="4" t="s">
        <v>2894</v>
      </c>
      <c r="B1418" s="4" t="s">
        <v>2895</v>
      </c>
      <c r="C1418" s="4" t="s">
        <v>2874</v>
      </c>
      <c r="D1418" s="4" t="s">
        <v>4035</v>
      </c>
      <c r="E1418" s="4" t="s">
        <v>9310</v>
      </c>
      <c r="F1418" s="4" t="s">
        <v>8203</v>
      </c>
      <c r="G1418" s="4" t="s">
        <v>7577</v>
      </c>
      <c r="H1418" s="4" t="s">
        <v>214</v>
      </c>
      <c r="I1418" s="4" t="s">
        <v>8916</v>
      </c>
      <c r="J1418" s="4" t="s">
        <v>7577</v>
      </c>
    </row>
    <row r="1419" spans="1:10" x14ac:dyDescent="0.2">
      <c r="A1419" s="4" t="s">
        <v>2896</v>
      </c>
      <c r="B1419" s="4" t="s">
        <v>2897</v>
      </c>
      <c r="C1419" s="4" t="s">
        <v>2894</v>
      </c>
      <c r="D1419" s="4" t="s">
        <v>4374</v>
      </c>
      <c r="E1419" s="4" t="s">
        <v>7577</v>
      </c>
      <c r="F1419" s="4" t="s">
        <v>7577</v>
      </c>
      <c r="G1419" s="4" t="s">
        <v>7577</v>
      </c>
      <c r="H1419" s="4" t="s">
        <v>214</v>
      </c>
      <c r="I1419" s="4" t="s">
        <v>8916</v>
      </c>
      <c r="J1419" s="4" t="s">
        <v>7577</v>
      </c>
    </row>
    <row r="1420" spans="1:10" x14ac:dyDescent="0.2">
      <c r="A1420" s="4" t="s">
        <v>2898</v>
      </c>
      <c r="B1420" s="4" t="s">
        <v>2899</v>
      </c>
      <c r="C1420" s="4" t="s">
        <v>2894</v>
      </c>
      <c r="D1420" s="4" t="s">
        <v>4374</v>
      </c>
      <c r="E1420" s="4" t="s">
        <v>7577</v>
      </c>
      <c r="F1420" s="4" t="s">
        <v>7577</v>
      </c>
      <c r="G1420" s="4" t="s">
        <v>7577</v>
      </c>
      <c r="H1420" s="4" t="s">
        <v>214</v>
      </c>
      <c r="I1420" s="4" t="s">
        <v>8916</v>
      </c>
      <c r="J1420" s="4" t="s">
        <v>7577</v>
      </c>
    </row>
    <row r="1421" spans="1:10" x14ac:dyDescent="0.2">
      <c r="A1421" s="4" t="s">
        <v>2900</v>
      </c>
      <c r="B1421" s="4" t="s">
        <v>2901</v>
      </c>
      <c r="C1421" s="4" t="s">
        <v>2894</v>
      </c>
      <c r="D1421" s="4" t="s">
        <v>4374</v>
      </c>
      <c r="E1421" s="4" t="s">
        <v>7577</v>
      </c>
      <c r="F1421" s="4" t="s">
        <v>8204</v>
      </c>
      <c r="G1421" s="4" t="s">
        <v>7577</v>
      </c>
      <c r="H1421" s="4" t="s">
        <v>214</v>
      </c>
      <c r="I1421" s="4" t="s">
        <v>8916</v>
      </c>
      <c r="J1421" s="4" t="s">
        <v>7577</v>
      </c>
    </row>
    <row r="1422" spans="1:10" x14ac:dyDescent="0.2">
      <c r="A1422" s="4" t="s">
        <v>2902</v>
      </c>
      <c r="B1422" s="4" t="s">
        <v>2903</v>
      </c>
      <c r="C1422" s="4" t="s">
        <v>2894</v>
      </c>
      <c r="D1422" s="4" t="s">
        <v>4374</v>
      </c>
      <c r="E1422" s="4" t="s">
        <v>7577</v>
      </c>
      <c r="F1422" s="4" t="s">
        <v>7577</v>
      </c>
      <c r="G1422" s="4" t="s">
        <v>7577</v>
      </c>
      <c r="H1422" s="4" t="s">
        <v>214</v>
      </c>
      <c r="I1422" s="4" t="s">
        <v>8916</v>
      </c>
      <c r="J1422" s="4" t="s">
        <v>7577</v>
      </c>
    </row>
    <row r="1423" spans="1:10" x14ac:dyDescent="0.2">
      <c r="A1423" s="4" t="s">
        <v>2904</v>
      </c>
      <c r="B1423" s="4" t="s">
        <v>2905</v>
      </c>
      <c r="C1423" s="4" t="s">
        <v>2894</v>
      </c>
      <c r="D1423" s="4" t="s">
        <v>4374</v>
      </c>
      <c r="E1423" s="4" t="s">
        <v>7577</v>
      </c>
      <c r="F1423" s="4" t="s">
        <v>8205</v>
      </c>
      <c r="G1423" s="4" t="s">
        <v>7577</v>
      </c>
      <c r="H1423" s="4" t="s">
        <v>214</v>
      </c>
      <c r="I1423" s="4" t="s">
        <v>8916</v>
      </c>
      <c r="J1423" s="4" t="s">
        <v>7577</v>
      </c>
    </row>
    <row r="1424" spans="1:10" x14ac:dyDescent="0.2">
      <c r="A1424" s="4" t="s">
        <v>2906</v>
      </c>
      <c r="B1424" s="4" t="s">
        <v>2907</v>
      </c>
      <c r="C1424" s="4" t="s">
        <v>2894</v>
      </c>
      <c r="D1424" s="4" t="s">
        <v>4374</v>
      </c>
      <c r="E1424" s="4" t="s">
        <v>7577</v>
      </c>
      <c r="F1424" s="4" t="s">
        <v>7577</v>
      </c>
      <c r="G1424" s="4" t="s">
        <v>7577</v>
      </c>
      <c r="H1424" s="4" t="s">
        <v>214</v>
      </c>
      <c r="I1424" s="4" t="s">
        <v>8916</v>
      </c>
      <c r="J1424" s="4" t="s">
        <v>7577</v>
      </c>
    </row>
    <row r="1425" spans="1:10" x14ac:dyDescent="0.2">
      <c r="A1425" s="4" t="s">
        <v>2908</v>
      </c>
      <c r="B1425" s="4" t="s">
        <v>2909</v>
      </c>
      <c r="C1425" s="4" t="s">
        <v>2894</v>
      </c>
      <c r="D1425" s="4" t="s">
        <v>4374</v>
      </c>
      <c r="E1425" s="4" t="s">
        <v>7577</v>
      </c>
      <c r="F1425" s="4" t="s">
        <v>7577</v>
      </c>
      <c r="G1425" s="4" t="s">
        <v>7577</v>
      </c>
      <c r="H1425" s="4" t="s">
        <v>214</v>
      </c>
      <c r="I1425" s="4" t="s">
        <v>8917</v>
      </c>
      <c r="J1425" s="4" t="s">
        <v>7577</v>
      </c>
    </row>
    <row r="1426" spans="1:10" x14ac:dyDescent="0.2">
      <c r="A1426" s="4" t="s">
        <v>2910</v>
      </c>
      <c r="B1426" s="4" t="s">
        <v>2911</v>
      </c>
      <c r="C1426" s="4" t="s">
        <v>2894</v>
      </c>
      <c r="D1426" s="4" t="s">
        <v>4374</v>
      </c>
      <c r="E1426" s="4" t="s">
        <v>7577</v>
      </c>
      <c r="F1426" s="4" t="s">
        <v>7577</v>
      </c>
      <c r="G1426" s="4" t="s">
        <v>7577</v>
      </c>
      <c r="H1426" s="4" t="s">
        <v>7577</v>
      </c>
      <c r="I1426" s="4" t="s">
        <v>8917</v>
      </c>
      <c r="J1426" s="4" t="s">
        <v>8972</v>
      </c>
    </row>
    <row r="1427" spans="1:10" x14ac:dyDescent="0.2">
      <c r="A1427" s="4" t="s">
        <v>2912</v>
      </c>
      <c r="B1427" s="4" t="s">
        <v>2913</v>
      </c>
      <c r="C1427" s="4" t="s">
        <v>2894</v>
      </c>
      <c r="D1427" s="4" t="s">
        <v>4374</v>
      </c>
      <c r="E1427" s="4" t="s">
        <v>7577</v>
      </c>
      <c r="F1427" s="4" t="s">
        <v>7577</v>
      </c>
      <c r="G1427" s="4" t="s">
        <v>7577</v>
      </c>
      <c r="H1427" s="4" t="s">
        <v>214</v>
      </c>
      <c r="I1427" s="4" t="s">
        <v>9038</v>
      </c>
      <c r="J1427" s="4" t="s">
        <v>7577</v>
      </c>
    </row>
    <row r="1428" spans="1:10" x14ac:dyDescent="0.2">
      <c r="A1428" s="4" t="s">
        <v>2914</v>
      </c>
      <c r="B1428" s="4" t="s">
        <v>2915</v>
      </c>
      <c r="C1428" s="4" t="s">
        <v>2894</v>
      </c>
      <c r="D1428" s="4" t="s">
        <v>4374</v>
      </c>
      <c r="E1428" s="4" t="s">
        <v>7577</v>
      </c>
      <c r="F1428" s="4" t="s">
        <v>7577</v>
      </c>
      <c r="G1428" s="4" t="s">
        <v>7577</v>
      </c>
      <c r="H1428" s="4" t="s">
        <v>214</v>
      </c>
      <c r="I1428" s="4" t="s">
        <v>9311</v>
      </c>
      <c r="J1428" s="4" t="s">
        <v>7577</v>
      </c>
    </row>
    <row r="1429" spans="1:10" x14ac:dyDescent="0.2">
      <c r="A1429" s="4" t="s">
        <v>2916</v>
      </c>
      <c r="B1429" s="4" t="s">
        <v>2917</v>
      </c>
      <c r="C1429" s="4" t="s">
        <v>2874</v>
      </c>
      <c r="D1429" s="4" t="s">
        <v>4035</v>
      </c>
      <c r="E1429" s="4" t="s">
        <v>9312</v>
      </c>
      <c r="F1429" s="4" t="s">
        <v>8206</v>
      </c>
      <c r="G1429" s="4" t="s">
        <v>9313</v>
      </c>
      <c r="H1429" s="4" t="s">
        <v>214</v>
      </c>
      <c r="I1429" s="4" t="s">
        <v>8916</v>
      </c>
      <c r="J1429" s="4" t="s">
        <v>7577</v>
      </c>
    </row>
    <row r="1430" spans="1:10" x14ac:dyDescent="0.2">
      <c r="A1430" s="4" t="s">
        <v>2918</v>
      </c>
      <c r="B1430" s="4" t="s">
        <v>2919</v>
      </c>
      <c r="C1430" s="4" t="s">
        <v>2916</v>
      </c>
      <c r="D1430" s="4" t="s">
        <v>4374</v>
      </c>
      <c r="E1430" s="4" t="s">
        <v>7577</v>
      </c>
      <c r="F1430" s="4" t="s">
        <v>7577</v>
      </c>
      <c r="G1430" s="4" t="s">
        <v>7577</v>
      </c>
      <c r="H1430" s="4" t="s">
        <v>214</v>
      </c>
      <c r="I1430" s="4" t="s">
        <v>8916</v>
      </c>
      <c r="J1430" s="4" t="s">
        <v>7577</v>
      </c>
    </row>
    <row r="1431" spans="1:10" x14ac:dyDescent="0.2">
      <c r="A1431" s="4" t="s">
        <v>2920</v>
      </c>
      <c r="B1431" s="4" t="s">
        <v>2921</v>
      </c>
      <c r="C1431" s="4" t="s">
        <v>2916</v>
      </c>
      <c r="D1431" s="4" t="s">
        <v>4374</v>
      </c>
      <c r="E1431" s="4" t="s">
        <v>7577</v>
      </c>
      <c r="F1431" s="4" t="s">
        <v>7577</v>
      </c>
      <c r="G1431" s="4" t="s">
        <v>7577</v>
      </c>
      <c r="H1431" s="4" t="s">
        <v>214</v>
      </c>
      <c r="I1431" s="4" t="s">
        <v>8916</v>
      </c>
      <c r="J1431" s="4" t="s">
        <v>7577</v>
      </c>
    </row>
    <row r="1432" spans="1:10" x14ac:dyDescent="0.2">
      <c r="A1432" s="4" t="s">
        <v>2922</v>
      </c>
      <c r="B1432" s="4" t="s">
        <v>2923</v>
      </c>
      <c r="C1432" s="4" t="s">
        <v>2916</v>
      </c>
      <c r="D1432" s="4" t="s">
        <v>4374</v>
      </c>
      <c r="E1432" s="4" t="s">
        <v>7577</v>
      </c>
      <c r="F1432" s="4" t="s">
        <v>7577</v>
      </c>
      <c r="G1432" s="4" t="s">
        <v>7577</v>
      </c>
      <c r="H1432" s="4" t="s">
        <v>214</v>
      </c>
      <c r="I1432" s="4" t="s">
        <v>8916</v>
      </c>
      <c r="J1432" s="4" t="s">
        <v>7577</v>
      </c>
    </row>
    <row r="1433" spans="1:10" x14ac:dyDescent="0.2">
      <c r="A1433" s="4" t="s">
        <v>2924</v>
      </c>
      <c r="B1433" s="4" t="s">
        <v>2925</v>
      </c>
      <c r="C1433" s="4" t="s">
        <v>2916</v>
      </c>
      <c r="D1433" s="4" t="s">
        <v>4374</v>
      </c>
      <c r="E1433" s="4" t="s">
        <v>7577</v>
      </c>
      <c r="F1433" s="4" t="s">
        <v>7577</v>
      </c>
      <c r="G1433" s="4" t="s">
        <v>7577</v>
      </c>
      <c r="H1433" s="4" t="s">
        <v>214</v>
      </c>
      <c r="I1433" s="4" t="s">
        <v>8916</v>
      </c>
      <c r="J1433" s="4" t="s">
        <v>7577</v>
      </c>
    </row>
    <row r="1434" spans="1:10" x14ac:dyDescent="0.2">
      <c r="A1434" s="4" t="s">
        <v>2926</v>
      </c>
      <c r="B1434" s="4" t="s">
        <v>9314</v>
      </c>
      <c r="C1434" s="4" t="s">
        <v>2916</v>
      </c>
      <c r="D1434" s="4" t="s">
        <v>4374</v>
      </c>
      <c r="E1434" s="4" t="s">
        <v>7577</v>
      </c>
      <c r="F1434" s="4" t="s">
        <v>9315</v>
      </c>
      <c r="G1434" s="4" t="s">
        <v>7577</v>
      </c>
      <c r="H1434" s="4" t="s">
        <v>214</v>
      </c>
      <c r="I1434" s="4" t="s">
        <v>8917</v>
      </c>
      <c r="J1434" s="4" t="s">
        <v>7577</v>
      </c>
    </row>
    <row r="1435" spans="1:10" x14ac:dyDescent="0.2">
      <c r="A1435" s="4" t="s">
        <v>2927</v>
      </c>
      <c r="B1435" s="4" t="s">
        <v>2928</v>
      </c>
      <c r="C1435" s="4" t="s">
        <v>2916</v>
      </c>
      <c r="D1435" s="4" t="s">
        <v>4374</v>
      </c>
      <c r="E1435" s="4" t="s">
        <v>7577</v>
      </c>
      <c r="F1435" s="4" t="s">
        <v>7577</v>
      </c>
      <c r="G1435" s="4" t="s">
        <v>7577</v>
      </c>
      <c r="H1435" s="4" t="s">
        <v>214</v>
      </c>
      <c r="I1435" s="4" t="s">
        <v>8972</v>
      </c>
      <c r="J1435" s="4" t="s">
        <v>7577</v>
      </c>
    </row>
    <row r="1436" spans="1:10" x14ac:dyDescent="0.2">
      <c r="A1436" s="4" t="s">
        <v>2929</v>
      </c>
      <c r="B1436" s="4" t="s">
        <v>2930</v>
      </c>
      <c r="C1436" s="4" t="s">
        <v>2916</v>
      </c>
      <c r="D1436" s="4" t="s">
        <v>4374</v>
      </c>
      <c r="E1436" s="4" t="s">
        <v>7577</v>
      </c>
      <c r="F1436" s="4" t="s">
        <v>7577</v>
      </c>
      <c r="G1436" s="4" t="s">
        <v>7577</v>
      </c>
      <c r="H1436" s="4" t="s">
        <v>214</v>
      </c>
      <c r="I1436" s="4" t="s">
        <v>8918</v>
      </c>
      <c r="J1436" s="4" t="s">
        <v>7577</v>
      </c>
    </row>
    <row r="1437" spans="1:10" x14ac:dyDescent="0.2">
      <c r="A1437" s="4" t="s">
        <v>2931</v>
      </c>
      <c r="B1437" s="4" t="s">
        <v>2932</v>
      </c>
      <c r="C1437" s="4" t="s">
        <v>2874</v>
      </c>
      <c r="D1437" s="4" t="s">
        <v>4035</v>
      </c>
      <c r="E1437" s="4" t="s">
        <v>9316</v>
      </c>
      <c r="F1437" s="4" t="s">
        <v>8207</v>
      </c>
      <c r="G1437" s="4" t="s">
        <v>9317</v>
      </c>
      <c r="H1437" s="4" t="s">
        <v>214</v>
      </c>
      <c r="I1437" s="4" t="s">
        <v>8916</v>
      </c>
      <c r="J1437" s="4" t="s">
        <v>7577</v>
      </c>
    </row>
    <row r="1438" spans="1:10" x14ac:dyDescent="0.2">
      <c r="A1438" s="4" t="s">
        <v>2933</v>
      </c>
      <c r="B1438" s="4" t="s">
        <v>2934</v>
      </c>
      <c r="C1438" s="4" t="s">
        <v>2931</v>
      </c>
      <c r="D1438" s="4" t="s">
        <v>4374</v>
      </c>
      <c r="E1438" s="4" t="s">
        <v>7577</v>
      </c>
      <c r="F1438" s="4" t="s">
        <v>7577</v>
      </c>
      <c r="G1438" s="4" t="s">
        <v>7577</v>
      </c>
      <c r="H1438" s="4" t="s">
        <v>214</v>
      </c>
      <c r="I1438" s="4" t="s">
        <v>8916</v>
      </c>
      <c r="J1438" s="4" t="s">
        <v>7577</v>
      </c>
    </row>
    <row r="1439" spans="1:10" x14ac:dyDescent="0.2">
      <c r="A1439" s="4" t="s">
        <v>2935</v>
      </c>
      <c r="B1439" s="4" t="s">
        <v>2936</v>
      </c>
      <c r="C1439" s="4" t="s">
        <v>2931</v>
      </c>
      <c r="D1439" s="4" t="s">
        <v>4374</v>
      </c>
      <c r="E1439" s="4" t="s">
        <v>7577</v>
      </c>
      <c r="F1439" s="4" t="s">
        <v>7577</v>
      </c>
      <c r="G1439" s="4" t="s">
        <v>7577</v>
      </c>
      <c r="H1439" s="4" t="s">
        <v>214</v>
      </c>
      <c r="I1439" s="4" t="s">
        <v>8916</v>
      </c>
      <c r="J1439" s="4" t="s">
        <v>7577</v>
      </c>
    </row>
    <row r="1440" spans="1:10" x14ac:dyDescent="0.2">
      <c r="A1440" s="4" t="s">
        <v>2937</v>
      </c>
      <c r="B1440" s="4" t="s">
        <v>2938</v>
      </c>
      <c r="C1440" s="4" t="s">
        <v>2931</v>
      </c>
      <c r="D1440" s="4" t="s">
        <v>4374</v>
      </c>
      <c r="E1440" s="4" t="s">
        <v>7577</v>
      </c>
      <c r="F1440" s="4" t="s">
        <v>7577</v>
      </c>
      <c r="G1440" s="4" t="s">
        <v>7577</v>
      </c>
      <c r="H1440" s="4" t="s">
        <v>214</v>
      </c>
      <c r="I1440" s="4" t="s">
        <v>8916</v>
      </c>
      <c r="J1440" s="4" t="s">
        <v>7577</v>
      </c>
    </row>
    <row r="1441" spans="1:10" x14ac:dyDescent="0.2">
      <c r="A1441" s="4" t="s">
        <v>2939</v>
      </c>
      <c r="B1441" s="4" t="s">
        <v>2940</v>
      </c>
      <c r="C1441" s="4" t="s">
        <v>2931</v>
      </c>
      <c r="D1441" s="4" t="s">
        <v>4374</v>
      </c>
      <c r="E1441" s="4" t="s">
        <v>7577</v>
      </c>
      <c r="F1441" s="4" t="s">
        <v>7577</v>
      </c>
      <c r="G1441" s="4" t="s">
        <v>7577</v>
      </c>
      <c r="H1441" s="4" t="s">
        <v>214</v>
      </c>
      <c r="I1441" s="4" t="s">
        <v>8916</v>
      </c>
      <c r="J1441" s="4" t="s">
        <v>7577</v>
      </c>
    </row>
    <row r="1442" spans="1:10" x14ac:dyDescent="0.2">
      <c r="A1442" s="4" t="s">
        <v>2941</v>
      </c>
      <c r="B1442" s="4" t="s">
        <v>2942</v>
      </c>
      <c r="C1442" s="4" t="s">
        <v>2931</v>
      </c>
      <c r="D1442" s="4" t="s">
        <v>4374</v>
      </c>
      <c r="E1442" s="4" t="s">
        <v>7577</v>
      </c>
      <c r="F1442" s="4" t="s">
        <v>7577</v>
      </c>
      <c r="G1442" s="4" t="s">
        <v>7577</v>
      </c>
      <c r="H1442" s="4" t="s">
        <v>214</v>
      </c>
      <c r="I1442" s="4" t="s">
        <v>8916</v>
      </c>
      <c r="J1442" s="4" t="s">
        <v>7577</v>
      </c>
    </row>
    <row r="1443" spans="1:10" x14ac:dyDescent="0.2">
      <c r="A1443" s="4" t="s">
        <v>2943</v>
      </c>
      <c r="B1443" s="4" t="s">
        <v>2944</v>
      </c>
      <c r="C1443" s="4" t="s">
        <v>2931</v>
      </c>
      <c r="D1443" s="4" t="s">
        <v>4374</v>
      </c>
      <c r="E1443" s="4" t="s">
        <v>7577</v>
      </c>
      <c r="F1443" s="4" t="s">
        <v>7577</v>
      </c>
      <c r="G1443" s="4" t="s">
        <v>7577</v>
      </c>
      <c r="H1443" s="4" t="s">
        <v>214</v>
      </c>
      <c r="I1443" s="4" t="s">
        <v>8916</v>
      </c>
      <c r="J1443" s="4" t="s">
        <v>7577</v>
      </c>
    </row>
    <row r="1444" spans="1:10" x14ac:dyDescent="0.2">
      <c r="A1444" s="4" t="s">
        <v>2945</v>
      </c>
      <c r="B1444" s="4" t="s">
        <v>2946</v>
      </c>
      <c r="C1444" s="4" t="s">
        <v>2931</v>
      </c>
      <c r="D1444" s="4" t="s">
        <v>4374</v>
      </c>
      <c r="E1444" s="4" t="s">
        <v>7577</v>
      </c>
      <c r="F1444" s="4" t="s">
        <v>7577</v>
      </c>
      <c r="G1444" s="4" t="s">
        <v>7577</v>
      </c>
      <c r="H1444" s="4" t="s">
        <v>214</v>
      </c>
      <c r="I1444" s="4" t="s">
        <v>8918</v>
      </c>
      <c r="J1444" s="4" t="s">
        <v>7577</v>
      </c>
    </row>
    <row r="1445" spans="1:10" x14ac:dyDescent="0.2">
      <c r="A1445" s="4" t="s">
        <v>2947</v>
      </c>
      <c r="B1445" s="4" t="s">
        <v>2948</v>
      </c>
      <c r="C1445" s="4" t="s">
        <v>2874</v>
      </c>
      <c r="D1445" s="4" t="s">
        <v>4035</v>
      </c>
      <c r="E1445" s="4" t="s">
        <v>9318</v>
      </c>
      <c r="F1445" s="4" t="s">
        <v>8208</v>
      </c>
      <c r="G1445" s="4" t="s">
        <v>9319</v>
      </c>
      <c r="H1445" s="4" t="s">
        <v>214</v>
      </c>
      <c r="I1445" s="4" t="s">
        <v>8916</v>
      </c>
      <c r="J1445" s="4" t="s">
        <v>7577</v>
      </c>
    </row>
    <row r="1446" spans="1:10" x14ac:dyDescent="0.2">
      <c r="A1446" s="4" t="s">
        <v>2949</v>
      </c>
      <c r="B1446" s="4" t="s">
        <v>2950</v>
      </c>
      <c r="C1446" s="4" t="s">
        <v>2947</v>
      </c>
      <c r="D1446" s="4" t="s">
        <v>4374</v>
      </c>
      <c r="E1446" s="4" t="s">
        <v>7577</v>
      </c>
      <c r="F1446" s="4" t="s">
        <v>7577</v>
      </c>
      <c r="G1446" s="4" t="s">
        <v>7577</v>
      </c>
      <c r="H1446" s="4" t="s">
        <v>214</v>
      </c>
      <c r="I1446" s="4" t="s">
        <v>8916</v>
      </c>
      <c r="J1446" s="4" t="s">
        <v>7577</v>
      </c>
    </row>
    <row r="1447" spans="1:10" x14ac:dyDescent="0.2">
      <c r="A1447" s="4" t="s">
        <v>2951</v>
      </c>
      <c r="B1447" s="4" t="s">
        <v>2952</v>
      </c>
      <c r="C1447" s="4" t="s">
        <v>2947</v>
      </c>
      <c r="D1447" s="4" t="s">
        <v>4374</v>
      </c>
      <c r="E1447" s="4" t="s">
        <v>7577</v>
      </c>
      <c r="F1447" s="4" t="s">
        <v>7577</v>
      </c>
      <c r="G1447" s="4" t="s">
        <v>7577</v>
      </c>
      <c r="H1447" s="4" t="s">
        <v>214</v>
      </c>
      <c r="I1447" s="4" t="s">
        <v>8916</v>
      </c>
      <c r="J1447" s="4" t="s">
        <v>7577</v>
      </c>
    </row>
    <row r="1448" spans="1:10" x14ac:dyDescent="0.2">
      <c r="A1448" s="4" t="s">
        <v>2953</v>
      </c>
      <c r="B1448" s="4" t="s">
        <v>2954</v>
      </c>
      <c r="C1448" s="4" t="s">
        <v>2947</v>
      </c>
      <c r="D1448" s="4" t="s">
        <v>4374</v>
      </c>
      <c r="E1448" s="4" t="s">
        <v>7577</v>
      </c>
      <c r="F1448" s="4" t="s">
        <v>7577</v>
      </c>
      <c r="G1448" s="4" t="s">
        <v>7577</v>
      </c>
      <c r="H1448" s="4" t="s">
        <v>214</v>
      </c>
      <c r="I1448" s="4" t="s">
        <v>8916</v>
      </c>
      <c r="J1448" s="4" t="s">
        <v>7577</v>
      </c>
    </row>
    <row r="1449" spans="1:10" x14ac:dyDescent="0.2">
      <c r="A1449" s="4" t="s">
        <v>2955</v>
      </c>
      <c r="B1449" s="4" t="s">
        <v>2956</v>
      </c>
      <c r="C1449" s="4" t="s">
        <v>2947</v>
      </c>
      <c r="D1449" s="4" t="s">
        <v>4374</v>
      </c>
      <c r="E1449" s="4" t="s">
        <v>7577</v>
      </c>
      <c r="F1449" s="4" t="s">
        <v>7577</v>
      </c>
      <c r="G1449" s="4" t="s">
        <v>7577</v>
      </c>
      <c r="H1449" s="4" t="s">
        <v>214</v>
      </c>
      <c r="I1449" s="4" t="s">
        <v>8918</v>
      </c>
      <c r="J1449" s="4" t="s">
        <v>7577</v>
      </c>
    </row>
    <row r="1450" spans="1:10" x14ac:dyDescent="0.2">
      <c r="A1450" s="4" t="s">
        <v>2957</v>
      </c>
      <c r="B1450" s="4" t="s">
        <v>2958</v>
      </c>
      <c r="C1450" s="4" t="s">
        <v>2874</v>
      </c>
      <c r="D1450" s="4" t="s">
        <v>4035</v>
      </c>
      <c r="E1450" s="4" t="s">
        <v>7638</v>
      </c>
      <c r="F1450" s="4" t="s">
        <v>8209</v>
      </c>
      <c r="G1450" s="4" t="s">
        <v>7577</v>
      </c>
      <c r="H1450" s="4" t="s">
        <v>214</v>
      </c>
      <c r="I1450" s="4" t="s">
        <v>8916</v>
      </c>
      <c r="J1450" s="4" t="s">
        <v>7577</v>
      </c>
    </row>
    <row r="1451" spans="1:10" x14ac:dyDescent="0.2">
      <c r="A1451" s="4" t="s">
        <v>2959</v>
      </c>
      <c r="B1451" s="4" t="s">
        <v>2960</v>
      </c>
      <c r="C1451" s="4" t="s">
        <v>2957</v>
      </c>
      <c r="D1451" s="4" t="s">
        <v>4374</v>
      </c>
      <c r="E1451" s="4" t="s">
        <v>7577</v>
      </c>
      <c r="F1451" s="4" t="s">
        <v>7577</v>
      </c>
      <c r="G1451" s="4" t="s">
        <v>7577</v>
      </c>
      <c r="H1451" s="4" t="s">
        <v>214</v>
      </c>
      <c r="I1451" s="4" t="s">
        <v>8916</v>
      </c>
      <c r="J1451" s="4" t="s">
        <v>7577</v>
      </c>
    </row>
    <row r="1452" spans="1:10" x14ac:dyDescent="0.2">
      <c r="A1452" s="4" t="s">
        <v>2961</v>
      </c>
      <c r="B1452" s="4" t="s">
        <v>2962</v>
      </c>
      <c r="C1452" s="4" t="s">
        <v>2957</v>
      </c>
      <c r="D1452" s="4" t="s">
        <v>4374</v>
      </c>
      <c r="E1452" s="4" t="s">
        <v>7577</v>
      </c>
      <c r="F1452" s="4" t="s">
        <v>8210</v>
      </c>
      <c r="G1452" s="4" t="s">
        <v>7577</v>
      </c>
      <c r="H1452" s="4" t="s">
        <v>214</v>
      </c>
      <c r="I1452" s="4" t="s">
        <v>8916</v>
      </c>
      <c r="J1452" s="4" t="s">
        <v>7577</v>
      </c>
    </row>
    <row r="1453" spans="1:10" x14ac:dyDescent="0.2">
      <c r="A1453" s="4" t="s">
        <v>2963</v>
      </c>
      <c r="B1453" s="4" t="s">
        <v>2964</v>
      </c>
      <c r="C1453" s="4" t="s">
        <v>2957</v>
      </c>
      <c r="D1453" s="4" t="s">
        <v>4374</v>
      </c>
      <c r="E1453" s="4" t="s">
        <v>7577</v>
      </c>
      <c r="F1453" s="4" t="s">
        <v>7577</v>
      </c>
      <c r="G1453" s="4" t="s">
        <v>7577</v>
      </c>
      <c r="H1453" s="4" t="s">
        <v>214</v>
      </c>
      <c r="I1453" s="4" t="s">
        <v>8916</v>
      </c>
      <c r="J1453" s="4" t="s">
        <v>7577</v>
      </c>
    </row>
    <row r="1454" spans="1:10" x14ac:dyDescent="0.2">
      <c r="A1454" s="4" t="s">
        <v>2965</v>
      </c>
      <c r="B1454" s="4" t="s">
        <v>2966</v>
      </c>
      <c r="C1454" s="4" t="s">
        <v>2957</v>
      </c>
      <c r="D1454" s="4" t="s">
        <v>4374</v>
      </c>
      <c r="E1454" s="4" t="s">
        <v>7577</v>
      </c>
      <c r="F1454" s="4" t="s">
        <v>7577</v>
      </c>
      <c r="G1454" s="4" t="s">
        <v>7577</v>
      </c>
      <c r="H1454" s="4" t="s">
        <v>214</v>
      </c>
      <c r="I1454" s="4" t="s">
        <v>8916</v>
      </c>
      <c r="J1454" s="4" t="s">
        <v>7577</v>
      </c>
    </row>
    <row r="1455" spans="1:10" x14ac:dyDescent="0.2">
      <c r="A1455" s="4" t="s">
        <v>2967</v>
      </c>
      <c r="B1455" s="4" t="s">
        <v>2968</v>
      </c>
      <c r="C1455" s="4" t="s">
        <v>2957</v>
      </c>
      <c r="D1455" s="4" t="s">
        <v>4374</v>
      </c>
      <c r="E1455" s="4" t="s">
        <v>7577</v>
      </c>
      <c r="F1455" s="4" t="s">
        <v>7577</v>
      </c>
      <c r="G1455" s="4" t="s">
        <v>7577</v>
      </c>
      <c r="H1455" s="4" t="s">
        <v>214</v>
      </c>
      <c r="I1455" s="4" t="s">
        <v>8916</v>
      </c>
      <c r="J1455" s="4" t="s">
        <v>7577</v>
      </c>
    </row>
    <row r="1456" spans="1:10" x14ac:dyDescent="0.2">
      <c r="A1456" s="4" t="s">
        <v>2969</v>
      </c>
      <c r="B1456" s="4" t="s">
        <v>2970</v>
      </c>
      <c r="C1456" s="4" t="s">
        <v>2957</v>
      </c>
      <c r="D1456" s="4" t="s">
        <v>4374</v>
      </c>
      <c r="E1456" s="4" t="s">
        <v>7577</v>
      </c>
      <c r="F1456" s="4" t="s">
        <v>7577</v>
      </c>
      <c r="G1456" s="4" t="s">
        <v>7577</v>
      </c>
      <c r="H1456" s="4" t="s">
        <v>214</v>
      </c>
      <c r="I1456" s="4" t="s">
        <v>8917</v>
      </c>
      <c r="J1456" s="4" t="s">
        <v>7577</v>
      </c>
    </row>
    <row r="1457" spans="1:10" x14ac:dyDescent="0.2">
      <c r="A1457" s="4" t="s">
        <v>2971</v>
      </c>
      <c r="B1457" s="4" t="s">
        <v>2972</v>
      </c>
      <c r="C1457" s="4" t="s">
        <v>2957</v>
      </c>
      <c r="D1457" s="4" t="s">
        <v>4374</v>
      </c>
      <c r="E1457" s="4" t="s">
        <v>7577</v>
      </c>
      <c r="F1457" s="4" t="s">
        <v>7577</v>
      </c>
      <c r="G1457" s="4" t="s">
        <v>7577</v>
      </c>
      <c r="H1457" s="4" t="s">
        <v>214</v>
      </c>
      <c r="I1457" s="4" t="s">
        <v>8932</v>
      </c>
      <c r="J1457" s="4" t="s">
        <v>7577</v>
      </c>
    </row>
    <row r="1458" spans="1:10" x14ac:dyDescent="0.2">
      <c r="A1458" s="4" t="s">
        <v>2973</v>
      </c>
      <c r="B1458" s="4" t="s">
        <v>2974</v>
      </c>
      <c r="C1458" s="4" t="s">
        <v>2957</v>
      </c>
      <c r="D1458" s="4" t="s">
        <v>4374</v>
      </c>
      <c r="E1458" s="4" t="s">
        <v>7577</v>
      </c>
      <c r="F1458" s="4" t="s">
        <v>7577</v>
      </c>
      <c r="G1458" s="4" t="s">
        <v>7577</v>
      </c>
      <c r="H1458" s="4" t="s">
        <v>214</v>
      </c>
      <c r="I1458" s="4" t="s">
        <v>9320</v>
      </c>
      <c r="J1458" s="4" t="s">
        <v>7577</v>
      </c>
    </row>
    <row r="1459" spans="1:10" x14ac:dyDescent="0.2">
      <c r="A1459" s="4" t="s">
        <v>2975</v>
      </c>
      <c r="B1459" s="4" t="s">
        <v>2976</v>
      </c>
      <c r="C1459" s="4" t="s">
        <v>2957</v>
      </c>
      <c r="D1459" s="4" t="s">
        <v>4374</v>
      </c>
      <c r="E1459" s="4" t="s">
        <v>7577</v>
      </c>
      <c r="F1459" s="4" t="s">
        <v>7577</v>
      </c>
      <c r="G1459" s="4" t="s">
        <v>7577</v>
      </c>
      <c r="H1459" s="4" t="s">
        <v>214</v>
      </c>
      <c r="I1459" s="4" t="s">
        <v>9072</v>
      </c>
      <c r="J1459" s="4" t="s">
        <v>7577</v>
      </c>
    </row>
    <row r="1460" spans="1:10" x14ac:dyDescent="0.2">
      <c r="A1460" s="4" t="s">
        <v>2977</v>
      </c>
      <c r="B1460" s="4" t="s">
        <v>2978</v>
      </c>
      <c r="C1460" s="4" t="s">
        <v>2957</v>
      </c>
      <c r="D1460" s="4" t="s">
        <v>4374</v>
      </c>
      <c r="E1460" s="4" t="s">
        <v>7577</v>
      </c>
      <c r="F1460" s="4" t="s">
        <v>7577</v>
      </c>
      <c r="G1460" s="4" t="s">
        <v>7577</v>
      </c>
      <c r="H1460" s="4" t="s">
        <v>214</v>
      </c>
      <c r="I1460" s="4" t="s">
        <v>8918</v>
      </c>
      <c r="J1460" s="4" t="s">
        <v>7577</v>
      </c>
    </row>
    <row r="1461" spans="1:10" x14ac:dyDescent="0.2">
      <c r="A1461" s="4" t="s">
        <v>2979</v>
      </c>
      <c r="B1461" s="4" t="s">
        <v>2980</v>
      </c>
      <c r="C1461" s="4" t="s">
        <v>2654</v>
      </c>
      <c r="D1461" s="4" t="s">
        <v>2652</v>
      </c>
      <c r="E1461" s="4" t="s">
        <v>7639</v>
      </c>
      <c r="F1461" s="4" t="s">
        <v>9321</v>
      </c>
      <c r="G1461" s="4" t="s">
        <v>7577</v>
      </c>
      <c r="H1461" s="4" t="s">
        <v>214</v>
      </c>
      <c r="I1461" s="4" t="s">
        <v>8916</v>
      </c>
      <c r="J1461" s="4" t="s">
        <v>7577</v>
      </c>
    </row>
    <row r="1462" spans="1:10" x14ac:dyDescent="0.2">
      <c r="A1462" s="4" t="s">
        <v>2981</v>
      </c>
      <c r="B1462" s="4" t="s">
        <v>2982</v>
      </c>
      <c r="C1462" s="4" t="s">
        <v>2979</v>
      </c>
      <c r="D1462" s="4" t="s">
        <v>4035</v>
      </c>
      <c r="E1462" s="4" t="s">
        <v>9322</v>
      </c>
      <c r="F1462" s="4" t="s">
        <v>8211</v>
      </c>
      <c r="G1462" s="4" t="s">
        <v>9323</v>
      </c>
      <c r="H1462" s="4" t="s">
        <v>214</v>
      </c>
      <c r="I1462" s="4" t="s">
        <v>8916</v>
      </c>
      <c r="J1462" s="4" t="s">
        <v>7577</v>
      </c>
    </row>
    <row r="1463" spans="1:10" x14ac:dyDescent="0.2">
      <c r="A1463" s="4" t="s">
        <v>2983</v>
      </c>
      <c r="B1463" s="4" t="s">
        <v>2984</v>
      </c>
      <c r="C1463" s="4" t="s">
        <v>2981</v>
      </c>
      <c r="D1463" s="4" t="s">
        <v>4374</v>
      </c>
      <c r="E1463" s="4" t="s">
        <v>7577</v>
      </c>
      <c r="F1463" s="4" t="s">
        <v>7577</v>
      </c>
      <c r="G1463" s="4" t="s">
        <v>7577</v>
      </c>
      <c r="H1463" s="4" t="s">
        <v>214</v>
      </c>
      <c r="I1463" s="4" t="s">
        <v>8916</v>
      </c>
      <c r="J1463" s="4" t="s">
        <v>7577</v>
      </c>
    </row>
    <row r="1464" spans="1:10" x14ac:dyDescent="0.2">
      <c r="A1464" s="4" t="s">
        <v>2985</v>
      </c>
      <c r="B1464" s="4" t="s">
        <v>2986</v>
      </c>
      <c r="C1464" s="4" t="s">
        <v>2981</v>
      </c>
      <c r="D1464" s="4" t="s">
        <v>4374</v>
      </c>
      <c r="E1464" s="4" t="s">
        <v>7577</v>
      </c>
      <c r="F1464" s="4" t="s">
        <v>7577</v>
      </c>
      <c r="G1464" s="4" t="s">
        <v>7577</v>
      </c>
      <c r="H1464" s="4" t="s">
        <v>214</v>
      </c>
      <c r="I1464" s="4" t="s">
        <v>8916</v>
      </c>
      <c r="J1464" s="4" t="s">
        <v>7577</v>
      </c>
    </row>
    <row r="1465" spans="1:10" x14ac:dyDescent="0.2">
      <c r="A1465" s="4" t="s">
        <v>2987</v>
      </c>
      <c r="B1465" s="4" t="s">
        <v>2988</v>
      </c>
      <c r="C1465" s="4" t="s">
        <v>2981</v>
      </c>
      <c r="D1465" s="4" t="s">
        <v>4374</v>
      </c>
      <c r="E1465" s="4" t="s">
        <v>7577</v>
      </c>
      <c r="F1465" s="4" t="s">
        <v>7577</v>
      </c>
      <c r="G1465" s="4" t="s">
        <v>7577</v>
      </c>
      <c r="H1465" s="4" t="s">
        <v>214</v>
      </c>
      <c r="I1465" s="4" t="s">
        <v>8916</v>
      </c>
      <c r="J1465" s="4" t="s">
        <v>7577</v>
      </c>
    </row>
    <row r="1466" spans="1:10" x14ac:dyDescent="0.2">
      <c r="A1466" s="4" t="s">
        <v>2989</v>
      </c>
      <c r="B1466" s="4" t="s">
        <v>2990</v>
      </c>
      <c r="C1466" s="4" t="s">
        <v>2981</v>
      </c>
      <c r="D1466" s="4" t="s">
        <v>4374</v>
      </c>
      <c r="E1466" s="4" t="s">
        <v>7577</v>
      </c>
      <c r="F1466" s="4" t="s">
        <v>7577</v>
      </c>
      <c r="G1466" s="4" t="s">
        <v>7577</v>
      </c>
      <c r="H1466" s="4" t="s">
        <v>214</v>
      </c>
      <c r="I1466" s="4" t="s">
        <v>8916</v>
      </c>
      <c r="J1466" s="4" t="s">
        <v>7577</v>
      </c>
    </row>
    <row r="1467" spans="1:10" x14ac:dyDescent="0.2">
      <c r="A1467" s="4" t="s">
        <v>2991</v>
      </c>
      <c r="B1467" s="4" t="s">
        <v>2992</v>
      </c>
      <c r="C1467" s="4" t="s">
        <v>2981</v>
      </c>
      <c r="D1467" s="4" t="s">
        <v>4374</v>
      </c>
      <c r="E1467" s="4" t="s">
        <v>7577</v>
      </c>
      <c r="F1467" s="4" t="s">
        <v>7577</v>
      </c>
      <c r="G1467" s="4" t="s">
        <v>7577</v>
      </c>
      <c r="H1467" s="4" t="s">
        <v>214</v>
      </c>
      <c r="I1467" s="4" t="s">
        <v>8916</v>
      </c>
      <c r="J1467" s="4" t="s">
        <v>7577</v>
      </c>
    </row>
    <row r="1468" spans="1:10" x14ac:dyDescent="0.2">
      <c r="A1468" s="4" t="s">
        <v>2993</v>
      </c>
      <c r="B1468" s="4" t="s">
        <v>2994</v>
      </c>
      <c r="C1468" s="4" t="s">
        <v>2981</v>
      </c>
      <c r="D1468" s="4" t="s">
        <v>4374</v>
      </c>
      <c r="E1468" s="4" t="s">
        <v>7577</v>
      </c>
      <c r="F1468" s="4" t="s">
        <v>7577</v>
      </c>
      <c r="G1468" s="4" t="s">
        <v>7577</v>
      </c>
      <c r="H1468" s="4" t="s">
        <v>214</v>
      </c>
      <c r="I1468" s="4" t="s">
        <v>8916</v>
      </c>
      <c r="J1468" s="4" t="s">
        <v>7577</v>
      </c>
    </row>
    <row r="1469" spans="1:10" x14ac:dyDescent="0.2">
      <c r="A1469" s="4" t="s">
        <v>2995</v>
      </c>
      <c r="B1469" s="4" t="s">
        <v>2996</v>
      </c>
      <c r="C1469" s="4" t="s">
        <v>2981</v>
      </c>
      <c r="D1469" s="4" t="s">
        <v>4374</v>
      </c>
      <c r="E1469" s="4" t="s">
        <v>7577</v>
      </c>
      <c r="F1469" s="4" t="s">
        <v>7577</v>
      </c>
      <c r="G1469" s="4" t="s">
        <v>7577</v>
      </c>
      <c r="H1469" s="4" t="s">
        <v>214</v>
      </c>
      <c r="I1469" s="4" t="s">
        <v>8917</v>
      </c>
      <c r="J1469" s="4" t="s">
        <v>7577</v>
      </c>
    </row>
    <row r="1470" spans="1:10" x14ac:dyDescent="0.2">
      <c r="A1470" s="4" t="s">
        <v>2997</v>
      </c>
      <c r="B1470" s="4" t="s">
        <v>2998</v>
      </c>
      <c r="C1470" s="4" t="s">
        <v>2981</v>
      </c>
      <c r="D1470" s="4" t="s">
        <v>4374</v>
      </c>
      <c r="E1470" s="4" t="s">
        <v>7577</v>
      </c>
      <c r="F1470" s="4" t="s">
        <v>7577</v>
      </c>
      <c r="G1470" s="4" t="s">
        <v>7577</v>
      </c>
      <c r="H1470" s="4" t="s">
        <v>214</v>
      </c>
      <c r="I1470" s="4" t="s">
        <v>8917</v>
      </c>
      <c r="J1470" s="4" t="s">
        <v>7577</v>
      </c>
    </row>
    <row r="1471" spans="1:10" x14ac:dyDescent="0.2">
      <c r="A1471" s="4" t="s">
        <v>2999</v>
      </c>
      <c r="B1471" s="4" t="s">
        <v>3000</v>
      </c>
      <c r="C1471" s="4" t="s">
        <v>2981</v>
      </c>
      <c r="D1471" s="4" t="s">
        <v>4374</v>
      </c>
      <c r="E1471" s="4" t="s">
        <v>7577</v>
      </c>
      <c r="F1471" s="4" t="s">
        <v>7577</v>
      </c>
      <c r="G1471" s="4" t="s">
        <v>7577</v>
      </c>
      <c r="H1471" s="4" t="s">
        <v>214</v>
      </c>
      <c r="I1471" s="4" t="s">
        <v>8996</v>
      </c>
      <c r="J1471" s="4" t="s">
        <v>7577</v>
      </c>
    </row>
    <row r="1472" spans="1:10" x14ac:dyDescent="0.2">
      <c r="A1472" s="4" t="s">
        <v>3001</v>
      </c>
      <c r="B1472" s="4" t="s">
        <v>3002</v>
      </c>
      <c r="C1472" s="4" t="s">
        <v>2981</v>
      </c>
      <c r="D1472" s="4" t="s">
        <v>4374</v>
      </c>
      <c r="E1472" s="4" t="s">
        <v>7577</v>
      </c>
      <c r="F1472" s="4" t="s">
        <v>8212</v>
      </c>
      <c r="G1472" s="4" t="s">
        <v>7577</v>
      </c>
      <c r="H1472" s="4" t="s">
        <v>214</v>
      </c>
      <c r="I1472" s="4" t="s">
        <v>8996</v>
      </c>
      <c r="J1472" s="4" t="s">
        <v>7577</v>
      </c>
    </row>
    <row r="1473" spans="1:10" x14ac:dyDescent="0.2">
      <c r="A1473" s="4" t="s">
        <v>3003</v>
      </c>
      <c r="B1473" s="4" t="s">
        <v>3004</v>
      </c>
      <c r="C1473" s="4" t="s">
        <v>2981</v>
      </c>
      <c r="D1473" s="4" t="s">
        <v>4374</v>
      </c>
      <c r="E1473" s="4" t="s">
        <v>7577</v>
      </c>
      <c r="F1473" s="4" t="s">
        <v>7577</v>
      </c>
      <c r="G1473" s="4" t="s">
        <v>7577</v>
      </c>
      <c r="H1473" s="4" t="s">
        <v>214</v>
      </c>
      <c r="I1473" s="4" t="s">
        <v>8918</v>
      </c>
      <c r="J1473" s="4" t="s">
        <v>7577</v>
      </c>
    </row>
    <row r="1474" spans="1:10" x14ac:dyDescent="0.2">
      <c r="A1474" s="4" t="s">
        <v>3005</v>
      </c>
      <c r="B1474" s="4" t="s">
        <v>3006</v>
      </c>
      <c r="C1474" s="4" t="s">
        <v>2979</v>
      </c>
      <c r="D1474" s="4" t="s">
        <v>4035</v>
      </c>
      <c r="E1474" s="4" t="s">
        <v>9324</v>
      </c>
      <c r="F1474" s="4" t="s">
        <v>8213</v>
      </c>
      <c r="G1474" s="4" t="s">
        <v>9325</v>
      </c>
      <c r="H1474" s="4" t="s">
        <v>214</v>
      </c>
      <c r="I1474" s="4" t="s">
        <v>8916</v>
      </c>
      <c r="J1474" s="4" t="s">
        <v>7577</v>
      </c>
    </row>
    <row r="1475" spans="1:10" x14ac:dyDescent="0.2">
      <c r="A1475" s="4" t="s">
        <v>3007</v>
      </c>
      <c r="B1475" s="4" t="s">
        <v>3008</v>
      </c>
      <c r="C1475" s="4" t="s">
        <v>3005</v>
      </c>
      <c r="D1475" s="4" t="s">
        <v>4374</v>
      </c>
      <c r="E1475" s="4" t="s">
        <v>7577</v>
      </c>
      <c r="F1475" s="4" t="s">
        <v>7577</v>
      </c>
      <c r="G1475" s="4" t="s">
        <v>7577</v>
      </c>
      <c r="H1475" s="4" t="s">
        <v>214</v>
      </c>
      <c r="I1475" s="4" t="s">
        <v>8916</v>
      </c>
      <c r="J1475" s="4" t="s">
        <v>7577</v>
      </c>
    </row>
    <row r="1476" spans="1:10" x14ac:dyDescent="0.2">
      <c r="A1476" s="4" t="s">
        <v>3009</v>
      </c>
      <c r="B1476" s="4" t="s">
        <v>3010</v>
      </c>
      <c r="C1476" s="4" t="s">
        <v>3005</v>
      </c>
      <c r="D1476" s="4" t="s">
        <v>4374</v>
      </c>
      <c r="E1476" s="4" t="s">
        <v>7577</v>
      </c>
      <c r="F1476" s="4" t="s">
        <v>7577</v>
      </c>
      <c r="G1476" s="4" t="s">
        <v>7577</v>
      </c>
      <c r="H1476" s="4" t="s">
        <v>214</v>
      </c>
      <c r="I1476" s="4" t="s">
        <v>8916</v>
      </c>
      <c r="J1476" s="4" t="s">
        <v>7577</v>
      </c>
    </row>
    <row r="1477" spans="1:10" x14ac:dyDescent="0.2">
      <c r="A1477" s="4" t="s">
        <v>3011</v>
      </c>
      <c r="B1477" s="4" t="s">
        <v>3012</v>
      </c>
      <c r="C1477" s="4" t="s">
        <v>3005</v>
      </c>
      <c r="D1477" s="4" t="s">
        <v>4374</v>
      </c>
      <c r="E1477" s="4" t="s">
        <v>7577</v>
      </c>
      <c r="F1477" s="4" t="s">
        <v>7577</v>
      </c>
      <c r="G1477" s="4" t="s">
        <v>7577</v>
      </c>
      <c r="H1477" s="4" t="s">
        <v>214</v>
      </c>
      <c r="I1477" s="4" t="s">
        <v>8916</v>
      </c>
      <c r="J1477" s="4" t="s">
        <v>7577</v>
      </c>
    </row>
    <row r="1478" spans="1:10" x14ac:dyDescent="0.2">
      <c r="A1478" s="4" t="s">
        <v>3013</v>
      </c>
      <c r="B1478" s="4" t="s">
        <v>3014</v>
      </c>
      <c r="C1478" s="4" t="s">
        <v>3005</v>
      </c>
      <c r="D1478" s="4" t="s">
        <v>4374</v>
      </c>
      <c r="E1478" s="4" t="s">
        <v>7577</v>
      </c>
      <c r="F1478" s="4" t="s">
        <v>7577</v>
      </c>
      <c r="G1478" s="4" t="s">
        <v>7577</v>
      </c>
      <c r="H1478" s="4" t="s">
        <v>214</v>
      </c>
      <c r="I1478" s="4" t="s">
        <v>8916</v>
      </c>
      <c r="J1478" s="4" t="s">
        <v>7577</v>
      </c>
    </row>
    <row r="1479" spans="1:10" x14ac:dyDescent="0.2">
      <c r="A1479" s="4" t="s">
        <v>3015</v>
      </c>
      <c r="B1479" s="4" t="s">
        <v>3016</v>
      </c>
      <c r="C1479" s="4" t="s">
        <v>3005</v>
      </c>
      <c r="D1479" s="4" t="s">
        <v>4374</v>
      </c>
      <c r="E1479" s="4" t="s">
        <v>7577</v>
      </c>
      <c r="F1479" s="4" t="s">
        <v>7577</v>
      </c>
      <c r="G1479" s="4" t="s">
        <v>7577</v>
      </c>
      <c r="H1479" s="4" t="s">
        <v>214</v>
      </c>
      <c r="I1479" s="4" t="s">
        <v>8916</v>
      </c>
      <c r="J1479" s="4" t="s">
        <v>7577</v>
      </c>
    </row>
    <row r="1480" spans="1:10" x14ac:dyDescent="0.2">
      <c r="A1480" s="4" t="s">
        <v>3017</v>
      </c>
      <c r="B1480" s="4" t="s">
        <v>3018</v>
      </c>
      <c r="C1480" s="4" t="s">
        <v>3005</v>
      </c>
      <c r="D1480" s="4" t="s">
        <v>4374</v>
      </c>
      <c r="E1480" s="4" t="s">
        <v>7577</v>
      </c>
      <c r="F1480" s="4" t="s">
        <v>7577</v>
      </c>
      <c r="G1480" s="4" t="s">
        <v>7577</v>
      </c>
      <c r="H1480" s="4" t="s">
        <v>214</v>
      </c>
      <c r="I1480" s="4" t="s">
        <v>8917</v>
      </c>
      <c r="J1480" s="4" t="s">
        <v>7577</v>
      </c>
    </row>
    <row r="1481" spans="1:10" x14ac:dyDescent="0.2">
      <c r="A1481" s="4" t="s">
        <v>3019</v>
      </c>
      <c r="B1481" s="4" t="s">
        <v>3020</v>
      </c>
      <c r="C1481" s="4" t="s">
        <v>3005</v>
      </c>
      <c r="D1481" s="4" t="s">
        <v>4374</v>
      </c>
      <c r="E1481" s="4" t="s">
        <v>7577</v>
      </c>
      <c r="F1481" s="4" t="s">
        <v>7577</v>
      </c>
      <c r="G1481" s="4" t="s">
        <v>7577</v>
      </c>
      <c r="H1481" s="4" t="s">
        <v>214</v>
      </c>
      <c r="I1481" s="4" t="s">
        <v>8917</v>
      </c>
      <c r="J1481" s="4" t="s">
        <v>7577</v>
      </c>
    </row>
    <row r="1482" spans="1:10" x14ac:dyDescent="0.2">
      <c r="A1482" s="4" t="s">
        <v>3021</v>
      </c>
      <c r="B1482" s="4" t="s">
        <v>3022</v>
      </c>
      <c r="C1482" s="4" t="s">
        <v>3005</v>
      </c>
      <c r="D1482" s="4" t="s">
        <v>4374</v>
      </c>
      <c r="E1482" s="4" t="s">
        <v>7577</v>
      </c>
      <c r="F1482" s="4" t="s">
        <v>7577</v>
      </c>
      <c r="G1482" s="4" t="s">
        <v>7577</v>
      </c>
      <c r="H1482" s="4" t="s">
        <v>214</v>
      </c>
      <c r="I1482" s="4" t="s">
        <v>8917</v>
      </c>
      <c r="J1482" s="4" t="s">
        <v>7577</v>
      </c>
    </row>
    <row r="1483" spans="1:10" x14ac:dyDescent="0.2">
      <c r="A1483" s="4" t="s">
        <v>3023</v>
      </c>
      <c r="B1483" s="4" t="s">
        <v>3024</v>
      </c>
      <c r="C1483" s="4" t="s">
        <v>3005</v>
      </c>
      <c r="D1483" s="4" t="s">
        <v>4374</v>
      </c>
      <c r="E1483" s="4" t="s">
        <v>7577</v>
      </c>
      <c r="F1483" s="4" t="s">
        <v>7577</v>
      </c>
      <c r="G1483" s="4" t="s">
        <v>7577</v>
      </c>
      <c r="H1483" s="4" t="s">
        <v>214</v>
      </c>
      <c r="I1483" s="4" t="s">
        <v>9326</v>
      </c>
      <c r="J1483" s="4" t="s">
        <v>7577</v>
      </c>
    </row>
    <row r="1484" spans="1:10" x14ac:dyDescent="0.2">
      <c r="A1484" s="4" t="s">
        <v>3025</v>
      </c>
      <c r="B1484" s="4" t="s">
        <v>3026</v>
      </c>
      <c r="C1484" s="4" t="s">
        <v>3005</v>
      </c>
      <c r="D1484" s="4" t="s">
        <v>4374</v>
      </c>
      <c r="E1484" s="4" t="s">
        <v>7577</v>
      </c>
      <c r="F1484" s="4" t="s">
        <v>7577</v>
      </c>
      <c r="G1484" s="4" t="s">
        <v>7577</v>
      </c>
      <c r="H1484" s="4" t="s">
        <v>214</v>
      </c>
      <c r="I1484" s="4" t="s">
        <v>8918</v>
      </c>
      <c r="J1484" s="4" t="s">
        <v>7577</v>
      </c>
    </row>
    <row r="1485" spans="1:10" x14ac:dyDescent="0.2">
      <c r="A1485" s="4" t="s">
        <v>3027</v>
      </c>
      <c r="B1485" s="4" t="s">
        <v>3028</v>
      </c>
      <c r="C1485" s="4" t="s">
        <v>2979</v>
      </c>
      <c r="D1485" s="4" t="s">
        <v>4035</v>
      </c>
      <c r="E1485" s="4" t="s">
        <v>9327</v>
      </c>
      <c r="F1485" s="4" t="s">
        <v>8214</v>
      </c>
      <c r="G1485" s="4" t="s">
        <v>7577</v>
      </c>
      <c r="H1485" s="4" t="s">
        <v>214</v>
      </c>
      <c r="I1485" s="4" t="s">
        <v>8916</v>
      </c>
      <c r="J1485" s="4" t="s">
        <v>7577</v>
      </c>
    </row>
    <row r="1486" spans="1:10" x14ac:dyDescent="0.2">
      <c r="A1486" s="4" t="s">
        <v>3029</v>
      </c>
      <c r="B1486" s="4" t="s">
        <v>3030</v>
      </c>
      <c r="C1486" s="4" t="s">
        <v>3027</v>
      </c>
      <c r="D1486" s="4" t="s">
        <v>4374</v>
      </c>
      <c r="E1486" s="4" t="s">
        <v>7577</v>
      </c>
      <c r="F1486" s="4" t="s">
        <v>7577</v>
      </c>
      <c r="G1486" s="4" t="s">
        <v>7577</v>
      </c>
      <c r="H1486" s="4" t="s">
        <v>214</v>
      </c>
      <c r="I1486" s="4" t="s">
        <v>8916</v>
      </c>
      <c r="J1486" s="4" t="s">
        <v>7577</v>
      </c>
    </row>
    <row r="1487" spans="1:10" x14ac:dyDescent="0.2">
      <c r="A1487" s="4" t="s">
        <v>3031</v>
      </c>
      <c r="B1487" s="4" t="s">
        <v>3032</v>
      </c>
      <c r="C1487" s="4" t="s">
        <v>3027</v>
      </c>
      <c r="D1487" s="4" t="s">
        <v>4374</v>
      </c>
      <c r="E1487" s="4" t="s">
        <v>7577</v>
      </c>
      <c r="F1487" s="4" t="s">
        <v>7577</v>
      </c>
      <c r="G1487" s="4" t="s">
        <v>7577</v>
      </c>
      <c r="H1487" s="4" t="s">
        <v>214</v>
      </c>
      <c r="I1487" s="4" t="s">
        <v>8916</v>
      </c>
      <c r="J1487" s="4" t="s">
        <v>7577</v>
      </c>
    </row>
    <row r="1488" spans="1:10" x14ac:dyDescent="0.2">
      <c r="A1488" s="4" t="s">
        <v>3033</v>
      </c>
      <c r="B1488" s="4" t="s">
        <v>3034</v>
      </c>
      <c r="C1488" s="4" t="s">
        <v>3027</v>
      </c>
      <c r="D1488" s="4" t="s">
        <v>4374</v>
      </c>
      <c r="E1488" s="4" t="s">
        <v>7577</v>
      </c>
      <c r="F1488" s="4" t="s">
        <v>7577</v>
      </c>
      <c r="G1488" s="4" t="s">
        <v>7577</v>
      </c>
      <c r="H1488" s="4" t="s">
        <v>214</v>
      </c>
      <c r="I1488" s="4" t="s">
        <v>8917</v>
      </c>
      <c r="J1488" s="4" t="s">
        <v>7577</v>
      </c>
    </row>
    <row r="1489" spans="1:10" x14ac:dyDescent="0.2">
      <c r="A1489" s="4" t="s">
        <v>3035</v>
      </c>
      <c r="B1489" s="4" t="s">
        <v>3036</v>
      </c>
      <c r="C1489" s="4" t="s">
        <v>3027</v>
      </c>
      <c r="D1489" s="4" t="s">
        <v>4374</v>
      </c>
      <c r="E1489" s="4" t="s">
        <v>7577</v>
      </c>
      <c r="F1489" s="4" t="s">
        <v>7577</v>
      </c>
      <c r="G1489" s="4" t="s">
        <v>7577</v>
      </c>
      <c r="H1489" s="4" t="s">
        <v>214</v>
      </c>
      <c r="I1489" s="4" t="s">
        <v>8917</v>
      </c>
      <c r="J1489" s="4" t="s">
        <v>7577</v>
      </c>
    </row>
    <row r="1490" spans="1:10" x14ac:dyDescent="0.2">
      <c r="A1490" s="4" t="s">
        <v>3037</v>
      </c>
      <c r="B1490" s="4" t="s">
        <v>3038</v>
      </c>
      <c r="C1490" s="4" t="s">
        <v>3027</v>
      </c>
      <c r="D1490" s="4" t="s">
        <v>4374</v>
      </c>
      <c r="E1490" s="4" t="s">
        <v>7577</v>
      </c>
      <c r="F1490" s="4" t="s">
        <v>7577</v>
      </c>
      <c r="G1490" s="4" t="s">
        <v>7577</v>
      </c>
      <c r="H1490" s="4" t="s">
        <v>214</v>
      </c>
      <c r="I1490" s="4" t="s">
        <v>8918</v>
      </c>
      <c r="J1490" s="4" t="s">
        <v>7577</v>
      </c>
    </row>
    <row r="1491" spans="1:10" x14ac:dyDescent="0.2">
      <c r="A1491" s="4" t="s">
        <v>3039</v>
      </c>
      <c r="B1491" s="4" t="s">
        <v>3040</v>
      </c>
      <c r="C1491" s="4" t="s">
        <v>2654</v>
      </c>
      <c r="D1491" s="4" t="s">
        <v>2652</v>
      </c>
      <c r="E1491" s="4" t="s">
        <v>7640</v>
      </c>
      <c r="F1491" s="4" t="s">
        <v>9328</v>
      </c>
      <c r="G1491" s="4" t="s">
        <v>7577</v>
      </c>
      <c r="H1491" s="4" t="s">
        <v>214</v>
      </c>
      <c r="I1491" s="4" t="s">
        <v>8916</v>
      </c>
      <c r="J1491" s="4" t="s">
        <v>7577</v>
      </c>
    </row>
    <row r="1492" spans="1:10" x14ac:dyDescent="0.2">
      <c r="A1492" s="4" t="s">
        <v>3041</v>
      </c>
      <c r="B1492" s="4" t="s">
        <v>3042</v>
      </c>
      <c r="C1492" s="4" t="s">
        <v>3039</v>
      </c>
      <c r="D1492" s="4" t="s">
        <v>4035</v>
      </c>
      <c r="E1492" s="4" t="s">
        <v>9329</v>
      </c>
      <c r="F1492" s="4" t="s">
        <v>8215</v>
      </c>
      <c r="G1492" s="4" t="s">
        <v>8770</v>
      </c>
      <c r="H1492" s="4" t="s">
        <v>214</v>
      </c>
      <c r="I1492" s="4" t="s">
        <v>8916</v>
      </c>
      <c r="J1492" s="4" t="s">
        <v>7577</v>
      </c>
    </row>
    <row r="1493" spans="1:10" x14ac:dyDescent="0.2">
      <c r="A1493" s="4" t="s">
        <v>3043</v>
      </c>
      <c r="B1493" s="4" t="s">
        <v>3044</v>
      </c>
      <c r="C1493" s="4" t="s">
        <v>3041</v>
      </c>
      <c r="D1493" s="4" t="s">
        <v>4374</v>
      </c>
      <c r="E1493" s="4" t="s">
        <v>7577</v>
      </c>
      <c r="F1493" s="4" t="s">
        <v>7577</v>
      </c>
      <c r="G1493" s="4" t="s">
        <v>7577</v>
      </c>
      <c r="H1493" s="4" t="s">
        <v>214</v>
      </c>
      <c r="I1493" s="4" t="s">
        <v>8916</v>
      </c>
      <c r="J1493" s="4" t="s">
        <v>7577</v>
      </c>
    </row>
    <row r="1494" spans="1:10" x14ac:dyDescent="0.2">
      <c r="A1494" s="4" t="s">
        <v>3045</v>
      </c>
      <c r="B1494" s="4" t="s">
        <v>3046</v>
      </c>
      <c r="C1494" s="4" t="s">
        <v>3041</v>
      </c>
      <c r="D1494" s="4" t="s">
        <v>4374</v>
      </c>
      <c r="E1494" s="4" t="s">
        <v>7577</v>
      </c>
      <c r="F1494" s="4" t="s">
        <v>7577</v>
      </c>
      <c r="G1494" s="4" t="s">
        <v>7577</v>
      </c>
      <c r="H1494" s="4" t="s">
        <v>214</v>
      </c>
      <c r="I1494" s="4" t="s">
        <v>8918</v>
      </c>
      <c r="J1494" s="4" t="s">
        <v>7577</v>
      </c>
    </row>
    <row r="1495" spans="1:10" x14ac:dyDescent="0.2">
      <c r="A1495" s="4" t="s">
        <v>3047</v>
      </c>
      <c r="B1495" s="4" t="s">
        <v>3048</v>
      </c>
      <c r="C1495" s="4" t="s">
        <v>3039</v>
      </c>
      <c r="D1495" s="4" t="s">
        <v>4035</v>
      </c>
      <c r="E1495" s="4" t="s">
        <v>9330</v>
      </c>
      <c r="F1495" s="4" t="s">
        <v>8216</v>
      </c>
      <c r="G1495" s="4" t="s">
        <v>9331</v>
      </c>
      <c r="H1495" s="4" t="s">
        <v>214</v>
      </c>
      <c r="I1495" s="4" t="s">
        <v>8916</v>
      </c>
      <c r="J1495" s="4" t="s">
        <v>7577</v>
      </c>
    </row>
    <row r="1496" spans="1:10" x14ac:dyDescent="0.2">
      <c r="A1496" s="4" t="s">
        <v>3049</v>
      </c>
      <c r="B1496" s="4" t="s">
        <v>3050</v>
      </c>
      <c r="C1496" s="4" t="s">
        <v>3047</v>
      </c>
      <c r="D1496" s="4" t="s">
        <v>4374</v>
      </c>
      <c r="E1496" s="4" t="s">
        <v>7577</v>
      </c>
      <c r="F1496" s="4" t="s">
        <v>8217</v>
      </c>
      <c r="G1496" s="4" t="s">
        <v>7577</v>
      </c>
      <c r="H1496" s="4" t="s">
        <v>214</v>
      </c>
      <c r="I1496" s="4" t="s">
        <v>8916</v>
      </c>
      <c r="J1496" s="4" t="s">
        <v>7577</v>
      </c>
    </row>
    <row r="1497" spans="1:10" x14ac:dyDescent="0.2">
      <c r="A1497" s="4" t="s">
        <v>3051</v>
      </c>
      <c r="B1497" s="4" t="s">
        <v>3052</v>
      </c>
      <c r="C1497" s="4" t="s">
        <v>3047</v>
      </c>
      <c r="D1497" s="4" t="s">
        <v>4374</v>
      </c>
      <c r="E1497" s="4" t="s">
        <v>7577</v>
      </c>
      <c r="F1497" s="4" t="s">
        <v>7577</v>
      </c>
      <c r="G1497" s="4" t="s">
        <v>7577</v>
      </c>
      <c r="H1497" s="4" t="s">
        <v>214</v>
      </c>
      <c r="I1497" s="4" t="s">
        <v>8917</v>
      </c>
      <c r="J1497" s="4" t="s">
        <v>7577</v>
      </c>
    </row>
    <row r="1498" spans="1:10" x14ac:dyDescent="0.2">
      <c r="A1498" s="4" t="s">
        <v>3053</v>
      </c>
      <c r="B1498" s="4" t="s">
        <v>3054</v>
      </c>
      <c r="C1498" s="4" t="s">
        <v>3047</v>
      </c>
      <c r="D1498" s="4" t="s">
        <v>4374</v>
      </c>
      <c r="E1498" s="4" t="s">
        <v>7577</v>
      </c>
      <c r="F1498" s="4" t="s">
        <v>7577</v>
      </c>
      <c r="G1498" s="4" t="s">
        <v>7577</v>
      </c>
      <c r="H1498" s="4" t="s">
        <v>214</v>
      </c>
      <c r="I1498" s="4" t="s">
        <v>8917</v>
      </c>
      <c r="J1498" s="4" t="s">
        <v>7577</v>
      </c>
    </row>
    <row r="1499" spans="1:10" x14ac:dyDescent="0.2">
      <c r="A1499" s="4" t="s">
        <v>3055</v>
      </c>
      <c r="B1499" s="4" t="s">
        <v>3056</v>
      </c>
      <c r="C1499" s="4" t="s">
        <v>3047</v>
      </c>
      <c r="D1499" s="4" t="s">
        <v>4374</v>
      </c>
      <c r="E1499" s="4" t="s">
        <v>7577</v>
      </c>
      <c r="F1499" s="4" t="s">
        <v>7577</v>
      </c>
      <c r="G1499" s="4" t="s">
        <v>7577</v>
      </c>
      <c r="H1499" s="4" t="s">
        <v>214</v>
      </c>
      <c r="I1499" s="4" t="s">
        <v>8917</v>
      </c>
      <c r="J1499" s="4" t="s">
        <v>7577</v>
      </c>
    </row>
    <row r="1500" spans="1:10" x14ac:dyDescent="0.2">
      <c r="A1500" s="4" t="s">
        <v>3057</v>
      </c>
      <c r="B1500" s="4" t="s">
        <v>3058</v>
      </c>
      <c r="C1500" s="4" t="s">
        <v>3047</v>
      </c>
      <c r="D1500" s="4" t="s">
        <v>4374</v>
      </c>
      <c r="E1500" s="4" t="s">
        <v>7577</v>
      </c>
      <c r="F1500" s="4" t="s">
        <v>7577</v>
      </c>
      <c r="G1500" s="4" t="s">
        <v>7577</v>
      </c>
      <c r="H1500" s="4" t="s">
        <v>214</v>
      </c>
      <c r="I1500" s="4" t="s">
        <v>8917</v>
      </c>
      <c r="J1500" s="4" t="s">
        <v>7577</v>
      </c>
    </row>
    <row r="1501" spans="1:10" x14ac:dyDescent="0.2">
      <c r="A1501" s="4" t="s">
        <v>3059</v>
      </c>
      <c r="B1501" s="4" t="s">
        <v>3060</v>
      </c>
      <c r="C1501" s="4" t="s">
        <v>3047</v>
      </c>
      <c r="D1501" s="4" t="s">
        <v>4374</v>
      </c>
      <c r="E1501" s="4" t="s">
        <v>7577</v>
      </c>
      <c r="F1501" s="4" t="s">
        <v>7577</v>
      </c>
      <c r="G1501" s="4" t="s">
        <v>7577</v>
      </c>
      <c r="H1501" s="4" t="s">
        <v>214</v>
      </c>
      <c r="I1501" s="4" t="s">
        <v>8917</v>
      </c>
      <c r="J1501" s="4" t="s">
        <v>7577</v>
      </c>
    </row>
    <row r="1502" spans="1:10" x14ac:dyDescent="0.2">
      <c r="A1502" s="4" t="s">
        <v>3061</v>
      </c>
      <c r="B1502" s="4" t="s">
        <v>3062</v>
      </c>
      <c r="C1502" s="4" t="s">
        <v>3047</v>
      </c>
      <c r="D1502" s="4" t="s">
        <v>4374</v>
      </c>
      <c r="E1502" s="4" t="s">
        <v>7577</v>
      </c>
      <c r="F1502" s="4" t="s">
        <v>7577</v>
      </c>
      <c r="G1502" s="4" t="s">
        <v>7577</v>
      </c>
      <c r="H1502" s="4" t="s">
        <v>214</v>
      </c>
      <c r="I1502" s="4" t="s">
        <v>8917</v>
      </c>
      <c r="J1502" s="4" t="s">
        <v>7577</v>
      </c>
    </row>
    <row r="1503" spans="1:10" x14ac:dyDescent="0.2">
      <c r="A1503" s="4" t="s">
        <v>3063</v>
      </c>
      <c r="B1503" s="4" t="s">
        <v>3064</v>
      </c>
      <c r="C1503" s="4" t="s">
        <v>3047</v>
      </c>
      <c r="D1503" s="4" t="s">
        <v>4374</v>
      </c>
      <c r="E1503" s="4" t="s">
        <v>7577</v>
      </c>
      <c r="F1503" s="4" t="s">
        <v>7577</v>
      </c>
      <c r="G1503" s="4" t="s">
        <v>7577</v>
      </c>
      <c r="H1503" s="4" t="s">
        <v>214</v>
      </c>
      <c r="I1503" s="4" t="s">
        <v>8917</v>
      </c>
      <c r="J1503" s="4" t="s">
        <v>7577</v>
      </c>
    </row>
    <row r="1504" spans="1:10" x14ac:dyDescent="0.2">
      <c r="A1504" s="4" t="s">
        <v>3065</v>
      </c>
      <c r="B1504" s="4" t="s">
        <v>3066</v>
      </c>
      <c r="C1504" s="4" t="s">
        <v>3047</v>
      </c>
      <c r="D1504" s="4" t="s">
        <v>4374</v>
      </c>
      <c r="E1504" s="4" t="s">
        <v>7577</v>
      </c>
      <c r="F1504" s="4" t="s">
        <v>8218</v>
      </c>
      <c r="G1504" s="4" t="s">
        <v>7577</v>
      </c>
      <c r="H1504" s="4" t="s">
        <v>214</v>
      </c>
      <c r="I1504" s="4" t="s">
        <v>8917</v>
      </c>
      <c r="J1504" s="4" t="s">
        <v>7577</v>
      </c>
    </row>
    <row r="1505" spans="1:10" x14ac:dyDescent="0.2">
      <c r="A1505" s="4" t="s">
        <v>3067</v>
      </c>
      <c r="B1505" s="4" t="s">
        <v>3068</v>
      </c>
      <c r="C1505" s="4" t="s">
        <v>3047</v>
      </c>
      <c r="D1505" s="4" t="s">
        <v>4374</v>
      </c>
      <c r="E1505" s="4" t="s">
        <v>7577</v>
      </c>
      <c r="F1505" s="4" t="s">
        <v>8219</v>
      </c>
      <c r="G1505" s="4" t="s">
        <v>7577</v>
      </c>
      <c r="H1505" s="4" t="s">
        <v>214</v>
      </c>
      <c r="I1505" s="4" t="s">
        <v>9072</v>
      </c>
      <c r="J1505" s="4" t="s">
        <v>7577</v>
      </c>
    </row>
    <row r="1506" spans="1:10" x14ac:dyDescent="0.2">
      <c r="A1506" s="4" t="s">
        <v>3069</v>
      </c>
      <c r="B1506" s="4" t="s">
        <v>3070</v>
      </c>
      <c r="C1506" s="4" t="s">
        <v>3047</v>
      </c>
      <c r="D1506" s="4" t="s">
        <v>4374</v>
      </c>
      <c r="E1506" s="4" t="s">
        <v>7577</v>
      </c>
      <c r="F1506" s="4" t="s">
        <v>7577</v>
      </c>
      <c r="G1506" s="4" t="s">
        <v>7577</v>
      </c>
      <c r="H1506" s="4" t="s">
        <v>214</v>
      </c>
      <c r="I1506" s="4" t="s">
        <v>8918</v>
      </c>
      <c r="J1506" s="4" t="s">
        <v>7577</v>
      </c>
    </row>
    <row r="1507" spans="1:10" x14ac:dyDescent="0.2">
      <c r="A1507" s="4" t="s">
        <v>3071</v>
      </c>
      <c r="B1507" s="4" t="s">
        <v>3072</v>
      </c>
      <c r="C1507" s="4" t="s">
        <v>3039</v>
      </c>
      <c r="D1507" s="4" t="s">
        <v>4035</v>
      </c>
      <c r="E1507" s="4" t="s">
        <v>9332</v>
      </c>
      <c r="F1507" s="4" t="s">
        <v>8220</v>
      </c>
      <c r="G1507" s="4" t="s">
        <v>7577</v>
      </c>
      <c r="H1507" s="4" t="s">
        <v>214</v>
      </c>
      <c r="I1507" s="4" t="s">
        <v>8916</v>
      </c>
      <c r="J1507" s="4" t="s">
        <v>7577</v>
      </c>
    </row>
    <row r="1508" spans="1:10" x14ac:dyDescent="0.2">
      <c r="A1508" s="4" t="s">
        <v>3073</v>
      </c>
      <c r="B1508" s="4" t="s">
        <v>3074</v>
      </c>
      <c r="C1508" s="4" t="s">
        <v>3071</v>
      </c>
      <c r="D1508" s="4" t="s">
        <v>4374</v>
      </c>
      <c r="E1508" s="4" t="s">
        <v>7577</v>
      </c>
      <c r="F1508" s="4" t="s">
        <v>8221</v>
      </c>
      <c r="G1508" s="4" t="s">
        <v>7577</v>
      </c>
      <c r="H1508" s="4" t="s">
        <v>214</v>
      </c>
      <c r="I1508" s="4" t="s">
        <v>8916</v>
      </c>
      <c r="J1508" s="4" t="s">
        <v>7577</v>
      </c>
    </row>
    <row r="1509" spans="1:10" x14ac:dyDescent="0.2">
      <c r="A1509" s="4" t="s">
        <v>3075</v>
      </c>
      <c r="B1509" s="4" t="s">
        <v>3076</v>
      </c>
      <c r="C1509" s="4" t="s">
        <v>3071</v>
      </c>
      <c r="D1509" s="4" t="s">
        <v>4374</v>
      </c>
      <c r="E1509" s="4" t="s">
        <v>7577</v>
      </c>
      <c r="F1509" s="4" t="s">
        <v>8222</v>
      </c>
      <c r="G1509" s="4" t="s">
        <v>7577</v>
      </c>
      <c r="H1509" s="4" t="s">
        <v>214</v>
      </c>
      <c r="I1509" s="4" t="s">
        <v>8916</v>
      </c>
      <c r="J1509" s="4" t="s">
        <v>7577</v>
      </c>
    </row>
    <row r="1510" spans="1:10" x14ac:dyDescent="0.2">
      <c r="A1510" s="4" t="s">
        <v>3077</v>
      </c>
      <c r="B1510" s="4" t="s">
        <v>3078</v>
      </c>
      <c r="C1510" s="4" t="s">
        <v>3071</v>
      </c>
      <c r="D1510" s="4" t="s">
        <v>4374</v>
      </c>
      <c r="E1510" s="4" t="s">
        <v>7577</v>
      </c>
      <c r="F1510" s="4" t="s">
        <v>8223</v>
      </c>
      <c r="G1510" s="4" t="s">
        <v>7577</v>
      </c>
      <c r="H1510" s="4" t="s">
        <v>214</v>
      </c>
      <c r="I1510" s="4" t="s">
        <v>8916</v>
      </c>
      <c r="J1510" s="4" t="s">
        <v>7577</v>
      </c>
    </row>
    <row r="1511" spans="1:10" x14ac:dyDescent="0.2">
      <c r="A1511" s="4" t="s">
        <v>9333</v>
      </c>
      <c r="B1511" s="4" t="s">
        <v>9334</v>
      </c>
      <c r="C1511" s="4" t="s">
        <v>3071</v>
      </c>
      <c r="D1511" s="4" t="s">
        <v>4374</v>
      </c>
      <c r="E1511" s="4" t="s">
        <v>7577</v>
      </c>
      <c r="F1511" s="4" t="s">
        <v>9335</v>
      </c>
      <c r="G1511" s="4" t="s">
        <v>7577</v>
      </c>
      <c r="H1511" s="4" t="s">
        <v>214</v>
      </c>
      <c r="I1511" s="4" t="s">
        <v>8981</v>
      </c>
      <c r="J1511" s="4" t="s">
        <v>7577</v>
      </c>
    </row>
    <row r="1512" spans="1:10" x14ac:dyDescent="0.2">
      <c r="A1512" s="4" t="s">
        <v>3079</v>
      </c>
      <c r="B1512" s="4" t="s">
        <v>3080</v>
      </c>
      <c r="C1512" s="4" t="s">
        <v>3071</v>
      </c>
      <c r="D1512" s="4" t="s">
        <v>4374</v>
      </c>
      <c r="E1512" s="4" t="s">
        <v>7577</v>
      </c>
      <c r="F1512" s="4" t="s">
        <v>7577</v>
      </c>
      <c r="G1512" s="4" t="s">
        <v>7577</v>
      </c>
      <c r="H1512" s="4" t="s">
        <v>214</v>
      </c>
      <c r="I1512" s="4" t="s">
        <v>8918</v>
      </c>
      <c r="J1512" s="4" t="s">
        <v>7577</v>
      </c>
    </row>
    <row r="1513" spans="1:10" x14ac:dyDescent="0.2">
      <c r="A1513" s="4" t="s">
        <v>3081</v>
      </c>
      <c r="B1513" s="4" t="s">
        <v>3082</v>
      </c>
      <c r="C1513" s="4" t="s">
        <v>3039</v>
      </c>
      <c r="D1513" s="4" t="s">
        <v>4035</v>
      </c>
      <c r="E1513" s="4" t="s">
        <v>9336</v>
      </c>
      <c r="F1513" s="4" t="s">
        <v>8224</v>
      </c>
      <c r="G1513" s="4" t="s">
        <v>7577</v>
      </c>
      <c r="H1513" s="4" t="s">
        <v>214</v>
      </c>
      <c r="I1513" s="4" t="s">
        <v>8916</v>
      </c>
      <c r="J1513" s="4" t="s">
        <v>7577</v>
      </c>
    </row>
    <row r="1514" spans="1:10" x14ac:dyDescent="0.2">
      <c r="A1514" s="4" t="s">
        <v>3083</v>
      </c>
      <c r="B1514" s="4" t="s">
        <v>3084</v>
      </c>
      <c r="C1514" s="4" t="s">
        <v>3081</v>
      </c>
      <c r="D1514" s="4" t="s">
        <v>4374</v>
      </c>
      <c r="E1514" s="4" t="s">
        <v>7577</v>
      </c>
      <c r="F1514" s="4" t="s">
        <v>7577</v>
      </c>
      <c r="G1514" s="4" t="s">
        <v>7577</v>
      </c>
      <c r="H1514" s="4" t="s">
        <v>214</v>
      </c>
      <c r="I1514" s="4" t="s">
        <v>8916</v>
      </c>
      <c r="J1514" s="4" t="s">
        <v>7577</v>
      </c>
    </row>
    <row r="1515" spans="1:10" x14ac:dyDescent="0.2">
      <c r="A1515" s="4" t="s">
        <v>3085</v>
      </c>
      <c r="B1515" s="4" t="s">
        <v>3086</v>
      </c>
      <c r="C1515" s="4" t="s">
        <v>3081</v>
      </c>
      <c r="D1515" s="4" t="s">
        <v>4374</v>
      </c>
      <c r="E1515" s="4" t="s">
        <v>7577</v>
      </c>
      <c r="F1515" s="4" t="s">
        <v>7577</v>
      </c>
      <c r="G1515" s="4" t="s">
        <v>7577</v>
      </c>
      <c r="H1515" s="4" t="s">
        <v>214</v>
      </c>
      <c r="I1515" s="4" t="s">
        <v>8918</v>
      </c>
      <c r="J1515" s="4" t="s">
        <v>7577</v>
      </c>
    </row>
    <row r="1516" spans="1:10" x14ac:dyDescent="0.2">
      <c r="A1516" s="4" t="s">
        <v>3087</v>
      </c>
      <c r="B1516" s="4" t="s">
        <v>3088</v>
      </c>
      <c r="C1516" s="4" t="s">
        <v>3039</v>
      </c>
      <c r="D1516" s="4" t="s">
        <v>4035</v>
      </c>
      <c r="E1516" s="4" t="s">
        <v>9337</v>
      </c>
      <c r="F1516" s="4" t="s">
        <v>8225</v>
      </c>
      <c r="G1516" s="4" t="s">
        <v>9338</v>
      </c>
      <c r="H1516" s="4" t="s">
        <v>214</v>
      </c>
      <c r="I1516" s="4" t="s">
        <v>8916</v>
      </c>
      <c r="J1516" s="4" t="s">
        <v>7577</v>
      </c>
    </row>
    <row r="1517" spans="1:10" x14ac:dyDescent="0.2">
      <c r="A1517" s="4" t="s">
        <v>3089</v>
      </c>
      <c r="B1517" s="4" t="s">
        <v>3090</v>
      </c>
      <c r="C1517" s="4" t="s">
        <v>3087</v>
      </c>
      <c r="D1517" s="4" t="s">
        <v>4374</v>
      </c>
      <c r="E1517" s="4" t="s">
        <v>7577</v>
      </c>
      <c r="F1517" s="4" t="s">
        <v>8225</v>
      </c>
      <c r="G1517" s="4" t="s">
        <v>7577</v>
      </c>
      <c r="H1517" s="4" t="s">
        <v>214</v>
      </c>
      <c r="I1517" s="4" t="s">
        <v>8916</v>
      </c>
      <c r="J1517" s="4" t="s">
        <v>7577</v>
      </c>
    </row>
    <row r="1518" spans="1:10" x14ac:dyDescent="0.2">
      <c r="A1518" s="4" t="s">
        <v>3091</v>
      </c>
      <c r="B1518" s="4" t="s">
        <v>3092</v>
      </c>
      <c r="C1518" s="4" t="s">
        <v>3087</v>
      </c>
      <c r="D1518" s="4" t="s">
        <v>4374</v>
      </c>
      <c r="E1518" s="4" t="s">
        <v>7577</v>
      </c>
      <c r="F1518" s="4" t="s">
        <v>7577</v>
      </c>
      <c r="G1518" s="4" t="s">
        <v>7577</v>
      </c>
      <c r="H1518" s="4" t="s">
        <v>214</v>
      </c>
      <c r="I1518" s="4" t="s">
        <v>8918</v>
      </c>
      <c r="J1518" s="4" t="s">
        <v>7577</v>
      </c>
    </row>
    <row r="1519" spans="1:10" x14ac:dyDescent="0.2">
      <c r="A1519" s="4" t="s">
        <v>3093</v>
      </c>
      <c r="B1519" s="4" t="s">
        <v>3094</v>
      </c>
      <c r="C1519" s="4" t="s">
        <v>2652</v>
      </c>
      <c r="D1519" s="4" t="s">
        <v>855</v>
      </c>
      <c r="E1519" s="4" t="s">
        <v>7641</v>
      </c>
      <c r="F1519" s="4" t="s">
        <v>9339</v>
      </c>
      <c r="G1519" s="4" t="s">
        <v>7577</v>
      </c>
      <c r="H1519" s="4" t="s">
        <v>214</v>
      </c>
      <c r="I1519" s="4" t="s">
        <v>8916</v>
      </c>
      <c r="J1519" s="4" t="s">
        <v>7577</v>
      </c>
    </row>
    <row r="1520" spans="1:10" x14ac:dyDescent="0.2">
      <c r="A1520" s="4" t="s">
        <v>3095</v>
      </c>
      <c r="B1520" s="4" t="s">
        <v>3096</v>
      </c>
      <c r="C1520" s="4" t="s">
        <v>3093</v>
      </c>
      <c r="D1520" s="4" t="s">
        <v>2652</v>
      </c>
      <c r="E1520" s="4" t="s">
        <v>7642</v>
      </c>
      <c r="F1520" s="4" t="s">
        <v>9340</v>
      </c>
      <c r="G1520" s="4" t="s">
        <v>7577</v>
      </c>
      <c r="H1520" s="4" t="s">
        <v>214</v>
      </c>
      <c r="I1520" s="4" t="s">
        <v>8916</v>
      </c>
      <c r="J1520" s="4" t="s">
        <v>7577</v>
      </c>
    </row>
    <row r="1521" spans="1:10" x14ac:dyDescent="0.2">
      <c r="A1521" s="4" t="s">
        <v>3097</v>
      </c>
      <c r="B1521" s="4" t="s">
        <v>3098</v>
      </c>
      <c r="C1521" s="4" t="s">
        <v>3095</v>
      </c>
      <c r="D1521" s="4" t="s">
        <v>4035</v>
      </c>
      <c r="E1521" s="4" t="s">
        <v>9341</v>
      </c>
      <c r="F1521" s="4" t="s">
        <v>8226</v>
      </c>
      <c r="G1521" s="4" t="s">
        <v>9342</v>
      </c>
      <c r="H1521" s="4" t="s">
        <v>214</v>
      </c>
      <c r="I1521" s="4" t="s">
        <v>8916</v>
      </c>
      <c r="J1521" s="4" t="s">
        <v>7577</v>
      </c>
    </row>
    <row r="1522" spans="1:10" x14ac:dyDescent="0.2">
      <c r="A1522" s="4" t="s">
        <v>3099</v>
      </c>
      <c r="B1522" s="4" t="s">
        <v>3100</v>
      </c>
      <c r="C1522" s="4" t="s">
        <v>3097</v>
      </c>
      <c r="D1522" s="4" t="s">
        <v>4374</v>
      </c>
      <c r="E1522" s="4" t="s">
        <v>7577</v>
      </c>
      <c r="F1522" s="4" t="s">
        <v>7577</v>
      </c>
      <c r="G1522" s="4" t="s">
        <v>7577</v>
      </c>
      <c r="H1522" s="4" t="s">
        <v>214</v>
      </c>
      <c r="I1522" s="4" t="s">
        <v>8916</v>
      </c>
      <c r="J1522" s="4" t="s">
        <v>7577</v>
      </c>
    </row>
    <row r="1523" spans="1:10" x14ac:dyDescent="0.2">
      <c r="A1523" s="4" t="s">
        <v>3101</v>
      </c>
      <c r="B1523" s="4" t="s">
        <v>3102</v>
      </c>
      <c r="C1523" s="4" t="s">
        <v>3097</v>
      </c>
      <c r="D1523" s="4" t="s">
        <v>4374</v>
      </c>
      <c r="E1523" s="4" t="s">
        <v>7577</v>
      </c>
      <c r="F1523" s="4" t="s">
        <v>8227</v>
      </c>
      <c r="G1523" s="4" t="s">
        <v>7577</v>
      </c>
      <c r="H1523" s="4" t="s">
        <v>214</v>
      </c>
      <c r="I1523" s="4" t="s">
        <v>8916</v>
      </c>
      <c r="J1523" s="4" t="s">
        <v>7577</v>
      </c>
    </row>
    <row r="1524" spans="1:10" x14ac:dyDescent="0.2">
      <c r="A1524" s="4" t="s">
        <v>3103</v>
      </c>
      <c r="B1524" s="4" t="s">
        <v>3104</v>
      </c>
      <c r="C1524" s="4" t="s">
        <v>3097</v>
      </c>
      <c r="D1524" s="4" t="s">
        <v>4374</v>
      </c>
      <c r="E1524" s="4" t="s">
        <v>7577</v>
      </c>
      <c r="F1524" s="4" t="s">
        <v>8228</v>
      </c>
      <c r="G1524" s="4" t="s">
        <v>7577</v>
      </c>
      <c r="H1524" s="4" t="s">
        <v>214</v>
      </c>
      <c r="I1524" s="4" t="s">
        <v>8916</v>
      </c>
      <c r="J1524" s="4" t="s">
        <v>7577</v>
      </c>
    </row>
    <row r="1525" spans="1:10" x14ac:dyDescent="0.2">
      <c r="A1525" s="4" t="s">
        <v>3105</v>
      </c>
      <c r="B1525" s="4" t="s">
        <v>3106</v>
      </c>
      <c r="C1525" s="4" t="s">
        <v>3097</v>
      </c>
      <c r="D1525" s="4" t="s">
        <v>4374</v>
      </c>
      <c r="E1525" s="4" t="s">
        <v>7577</v>
      </c>
      <c r="F1525" s="4" t="s">
        <v>7577</v>
      </c>
      <c r="G1525" s="4" t="s">
        <v>7577</v>
      </c>
      <c r="H1525" s="4" t="s">
        <v>214</v>
      </c>
      <c r="I1525" s="4" t="s">
        <v>8918</v>
      </c>
      <c r="J1525" s="4" t="s">
        <v>7577</v>
      </c>
    </row>
    <row r="1526" spans="1:10" x14ac:dyDescent="0.2">
      <c r="A1526" s="4" t="s">
        <v>3107</v>
      </c>
      <c r="B1526" s="4" t="s">
        <v>3108</v>
      </c>
      <c r="C1526" s="4" t="s">
        <v>3095</v>
      </c>
      <c r="D1526" s="4" t="s">
        <v>4035</v>
      </c>
      <c r="E1526" s="4" t="s">
        <v>9343</v>
      </c>
      <c r="F1526" s="4" t="s">
        <v>8229</v>
      </c>
      <c r="G1526" s="4" t="s">
        <v>9344</v>
      </c>
      <c r="H1526" s="4" t="s">
        <v>214</v>
      </c>
      <c r="I1526" s="4" t="s">
        <v>8916</v>
      </c>
      <c r="J1526" s="4" t="s">
        <v>7577</v>
      </c>
    </row>
    <row r="1527" spans="1:10" x14ac:dyDescent="0.2">
      <c r="A1527" s="4" t="s">
        <v>3109</v>
      </c>
      <c r="B1527" s="4" t="s">
        <v>3110</v>
      </c>
      <c r="C1527" s="4" t="s">
        <v>3107</v>
      </c>
      <c r="D1527" s="4" t="s">
        <v>4374</v>
      </c>
      <c r="E1527" s="4" t="s">
        <v>7577</v>
      </c>
      <c r="F1527" s="4" t="s">
        <v>8230</v>
      </c>
      <c r="G1527" s="4" t="s">
        <v>7577</v>
      </c>
      <c r="H1527" s="4" t="s">
        <v>214</v>
      </c>
      <c r="I1527" s="4" t="s">
        <v>8916</v>
      </c>
      <c r="J1527" s="4" t="s">
        <v>7577</v>
      </c>
    </row>
    <row r="1528" spans="1:10" x14ac:dyDescent="0.2">
      <c r="A1528" s="4" t="s">
        <v>3111</v>
      </c>
      <c r="B1528" s="4" t="s">
        <v>3112</v>
      </c>
      <c r="C1528" s="4" t="s">
        <v>3107</v>
      </c>
      <c r="D1528" s="4" t="s">
        <v>4374</v>
      </c>
      <c r="E1528" s="4" t="s">
        <v>7577</v>
      </c>
      <c r="F1528" s="4" t="s">
        <v>8231</v>
      </c>
      <c r="G1528" s="4" t="s">
        <v>7577</v>
      </c>
      <c r="H1528" s="4" t="s">
        <v>214</v>
      </c>
      <c r="I1528" s="4" t="s">
        <v>8916</v>
      </c>
      <c r="J1528" s="4" t="s">
        <v>7577</v>
      </c>
    </row>
    <row r="1529" spans="1:10" x14ac:dyDescent="0.2">
      <c r="A1529" s="4" t="s">
        <v>3113</v>
      </c>
      <c r="B1529" s="4" t="s">
        <v>3114</v>
      </c>
      <c r="C1529" s="4" t="s">
        <v>3107</v>
      </c>
      <c r="D1529" s="4" t="s">
        <v>4374</v>
      </c>
      <c r="E1529" s="4" t="s">
        <v>7577</v>
      </c>
      <c r="F1529" s="4" t="s">
        <v>7577</v>
      </c>
      <c r="G1529" s="4" t="s">
        <v>7577</v>
      </c>
      <c r="H1529" s="4" t="s">
        <v>214</v>
      </c>
      <c r="I1529" s="4" t="s">
        <v>8918</v>
      </c>
      <c r="J1529" s="4" t="s">
        <v>7577</v>
      </c>
    </row>
    <row r="1530" spans="1:10" x14ac:dyDescent="0.2">
      <c r="A1530" s="4" t="s">
        <v>3115</v>
      </c>
      <c r="B1530" s="4" t="s">
        <v>3116</v>
      </c>
      <c r="C1530" s="4" t="s">
        <v>3095</v>
      </c>
      <c r="D1530" s="4" t="s">
        <v>4035</v>
      </c>
      <c r="E1530" s="4" t="s">
        <v>9345</v>
      </c>
      <c r="F1530" s="4" t="s">
        <v>8232</v>
      </c>
      <c r="G1530" s="4" t="s">
        <v>9346</v>
      </c>
      <c r="H1530" s="4" t="s">
        <v>214</v>
      </c>
      <c r="I1530" s="4" t="s">
        <v>8916</v>
      </c>
      <c r="J1530" s="4" t="s">
        <v>7577</v>
      </c>
    </row>
    <row r="1531" spans="1:10" x14ac:dyDescent="0.2">
      <c r="A1531" s="4" t="s">
        <v>3117</v>
      </c>
      <c r="B1531" s="4" t="s">
        <v>3118</v>
      </c>
      <c r="C1531" s="4" t="s">
        <v>3115</v>
      </c>
      <c r="D1531" s="4" t="s">
        <v>4374</v>
      </c>
      <c r="E1531" s="4" t="s">
        <v>7577</v>
      </c>
      <c r="F1531" s="4" t="s">
        <v>7577</v>
      </c>
      <c r="G1531" s="4" t="s">
        <v>7577</v>
      </c>
      <c r="H1531" s="4" t="s">
        <v>214</v>
      </c>
      <c r="I1531" s="4" t="s">
        <v>8918</v>
      </c>
      <c r="J1531" s="4" t="s">
        <v>7577</v>
      </c>
    </row>
    <row r="1532" spans="1:10" x14ac:dyDescent="0.2">
      <c r="A1532" s="4" t="s">
        <v>3119</v>
      </c>
      <c r="B1532" s="4" t="s">
        <v>3120</v>
      </c>
      <c r="C1532" s="4" t="s">
        <v>3095</v>
      </c>
      <c r="D1532" s="4" t="s">
        <v>4035</v>
      </c>
      <c r="E1532" s="4" t="s">
        <v>9347</v>
      </c>
      <c r="F1532" s="4" t="s">
        <v>8233</v>
      </c>
      <c r="G1532" s="4" t="s">
        <v>9348</v>
      </c>
      <c r="H1532" s="4" t="s">
        <v>214</v>
      </c>
      <c r="I1532" s="4" t="s">
        <v>8916</v>
      </c>
      <c r="J1532" s="4" t="s">
        <v>7577</v>
      </c>
    </row>
    <row r="1533" spans="1:10" x14ac:dyDescent="0.2">
      <c r="A1533" s="4" t="s">
        <v>3121</v>
      </c>
      <c r="B1533" s="4" t="s">
        <v>3122</v>
      </c>
      <c r="C1533" s="4" t="s">
        <v>3119</v>
      </c>
      <c r="D1533" s="4" t="s">
        <v>4374</v>
      </c>
      <c r="E1533" s="4" t="s">
        <v>7577</v>
      </c>
      <c r="F1533" s="4" t="s">
        <v>8234</v>
      </c>
      <c r="G1533" s="4" t="s">
        <v>7577</v>
      </c>
      <c r="H1533" s="4" t="s">
        <v>214</v>
      </c>
      <c r="I1533" s="4" t="s">
        <v>8916</v>
      </c>
      <c r="J1533" s="4" t="s">
        <v>7577</v>
      </c>
    </row>
    <row r="1534" spans="1:10" x14ac:dyDescent="0.2">
      <c r="A1534" s="4" t="s">
        <v>3123</v>
      </c>
      <c r="B1534" s="4" t="s">
        <v>3124</v>
      </c>
      <c r="C1534" s="4" t="s">
        <v>3119</v>
      </c>
      <c r="D1534" s="4" t="s">
        <v>4374</v>
      </c>
      <c r="E1534" s="4" t="s">
        <v>7577</v>
      </c>
      <c r="F1534" s="4" t="s">
        <v>8235</v>
      </c>
      <c r="G1534" s="4" t="s">
        <v>7577</v>
      </c>
      <c r="H1534" s="4" t="s">
        <v>214</v>
      </c>
      <c r="I1534" s="4" t="s">
        <v>8916</v>
      </c>
      <c r="J1534" s="4" t="s">
        <v>7577</v>
      </c>
    </row>
    <row r="1535" spans="1:10" x14ac:dyDescent="0.2">
      <c r="A1535" s="4" t="s">
        <v>3125</v>
      </c>
      <c r="B1535" s="4" t="s">
        <v>3126</v>
      </c>
      <c r="C1535" s="4" t="s">
        <v>3119</v>
      </c>
      <c r="D1535" s="4" t="s">
        <v>4374</v>
      </c>
      <c r="E1535" s="4" t="s">
        <v>7577</v>
      </c>
      <c r="F1535" s="4" t="s">
        <v>7577</v>
      </c>
      <c r="G1535" s="4" t="s">
        <v>7577</v>
      </c>
      <c r="H1535" s="4" t="s">
        <v>214</v>
      </c>
      <c r="I1535" s="4" t="s">
        <v>8918</v>
      </c>
      <c r="J1535" s="4" t="s">
        <v>7577</v>
      </c>
    </row>
    <row r="1536" spans="1:10" x14ac:dyDescent="0.2">
      <c r="A1536" s="4" t="s">
        <v>3127</v>
      </c>
      <c r="B1536" s="4" t="s">
        <v>3128</v>
      </c>
      <c r="C1536" s="4" t="s">
        <v>3093</v>
      </c>
      <c r="D1536" s="4" t="s">
        <v>2652</v>
      </c>
      <c r="E1536" s="4" t="s">
        <v>7643</v>
      </c>
      <c r="F1536" s="4" t="s">
        <v>9349</v>
      </c>
      <c r="G1536" s="4" t="s">
        <v>7577</v>
      </c>
      <c r="H1536" s="4" t="s">
        <v>214</v>
      </c>
      <c r="I1536" s="4" t="s">
        <v>8916</v>
      </c>
      <c r="J1536" s="4" t="s">
        <v>7577</v>
      </c>
    </row>
    <row r="1537" spans="1:10" x14ac:dyDescent="0.2">
      <c r="A1537" s="4" t="s">
        <v>3129</v>
      </c>
      <c r="B1537" s="4" t="s">
        <v>3130</v>
      </c>
      <c r="C1537" s="4" t="s">
        <v>3127</v>
      </c>
      <c r="D1537" s="4" t="s">
        <v>4035</v>
      </c>
      <c r="E1537" s="4" t="s">
        <v>9350</v>
      </c>
      <c r="F1537" s="4" t="s">
        <v>8236</v>
      </c>
      <c r="G1537" s="4" t="s">
        <v>9351</v>
      </c>
      <c r="H1537" s="4" t="s">
        <v>214</v>
      </c>
      <c r="I1537" s="4" t="s">
        <v>8916</v>
      </c>
      <c r="J1537" s="4" t="s">
        <v>7577</v>
      </c>
    </row>
    <row r="1538" spans="1:10" x14ac:dyDescent="0.2">
      <c r="A1538" s="4" t="s">
        <v>3131</v>
      </c>
      <c r="B1538" s="4" t="s">
        <v>3132</v>
      </c>
      <c r="C1538" s="4" t="s">
        <v>3129</v>
      </c>
      <c r="D1538" s="4" t="s">
        <v>4374</v>
      </c>
      <c r="E1538" s="4" t="s">
        <v>9352</v>
      </c>
      <c r="F1538" s="4" t="s">
        <v>7577</v>
      </c>
      <c r="G1538" s="4" t="s">
        <v>7577</v>
      </c>
      <c r="H1538" s="4" t="s">
        <v>214</v>
      </c>
      <c r="I1538" s="4" t="s">
        <v>8918</v>
      </c>
      <c r="J1538" s="4" t="s">
        <v>7577</v>
      </c>
    </row>
    <row r="1539" spans="1:10" x14ac:dyDescent="0.2">
      <c r="A1539" s="4" t="s">
        <v>3133</v>
      </c>
      <c r="B1539" s="4" t="s">
        <v>3134</v>
      </c>
      <c r="C1539" s="4" t="s">
        <v>3127</v>
      </c>
      <c r="D1539" s="4" t="s">
        <v>4035</v>
      </c>
      <c r="E1539" s="4" t="s">
        <v>9353</v>
      </c>
      <c r="F1539" s="4" t="s">
        <v>8237</v>
      </c>
      <c r="G1539" s="4" t="s">
        <v>9354</v>
      </c>
      <c r="H1539" s="4" t="s">
        <v>214</v>
      </c>
      <c r="I1539" s="4" t="s">
        <v>8916</v>
      </c>
      <c r="J1539" s="4" t="s">
        <v>7577</v>
      </c>
    </row>
    <row r="1540" spans="1:10" x14ac:dyDescent="0.2">
      <c r="A1540" s="4" t="s">
        <v>3135</v>
      </c>
      <c r="B1540" s="4" t="s">
        <v>3136</v>
      </c>
      <c r="C1540" s="4" t="s">
        <v>3133</v>
      </c>
      <c r="D1540" s="4" t="s">
        <v>4374</v>
      </c>
      <c r="E1540" s="4" t="s">
        <v>7577</v>
      </c>
      <c r="F1540" s="4" t="s">
        <v>7577</v>
      </c>
      <c r="G1540" s="4" t="s">
        <v>7577</v>
      </c>
      <c r="H1540" s="4" t="s">
        <v>214</v>
      </c>
      <c r="I1540" s="4" t="s">
        <v>8916</v>
      </c>
      <c r="J1540" s="4" t="s">
        <v>7577</v>
      </c>
    </row>
    <row r="1541" spans="1:10" x14ac:dyDescent="0.2">
      <c r="A1541" s="4" t="s">
        <v>3137</v>
      </c>
      <c r="B1541" s="4" t="s">
        <v>3138</v>
      </c>
      <c r="C1541" s="4" t="s">
        <v>3133</v>
      </c>
      <c r="D1541" s="4" t="s">
        <v>4374</v>
      </c>
      <c r="E1541" s="4" t="s">
        <v>7577</v>
      </c>
      <c r="F1541" s="4" t="s">
        <v>7577</v>
      </c>
      <c r="G1541" s="4" t="s">
        <v>7577</v>
      </c>
      <c r="H1541" s="4" t="s">
        <v>214</v>
      </c>
      <c r="I1541" s="4" t="s">
        <v>8918</v>
      </c>
      <c r="J1541" s="4" t="s">
        <v>7577</v>
      </c>
    </row>
    <row r="1542" spans="1:10" x14ac:dyDescent="0.2">
      <c r="A1542" s="4" t="s">
        <v>3139</v>
      </c>
      <c r="B1542" s="4" t="s">
        <v>3140</v>
      </c>
      <c r="C1542" s="4" t="s">
        <v>3093</v>
      </c>
      <c r="D1542" s="4" t="s">
        <v>2652</v>
      </c>
      <c r="E1542" s="4" t="s">
        <v>7644</v>
      </c>
      <c r="F1542" s="4" t="s">
        <v>9355</v>
      </c>
      <c r="G1542" s="4" t="s">
        <v>7577</v>
      </c>
      <c r="H1542" s="4" t="s">
        <v>214</v>
      </c>
      <c r="I1542" s="4" t="s">
        <v>8916</v>
      </c>
      <c r="J1542" s="4" t="s">
        <v>7577</v>
      </c>
    </row>
    <row r="1543" spans="1:10" x14ac:dyDescent="0.2">
      <c r="A1543" s="4" t="s">
        <v>3141</v>
      </c>
      <c r="B1543" s="4" t="s">
        <v>3140</v>
      </c>
      <c r="C1543" s="4" t="s">
        <v>3139</v>
      </c>
      <c r="D1543" s="4" t="s">
        <v>4035</v>
      </c>
      <c r="E1543" s="4" t="s">
        <v>9356</v>
      </c>
      <c r="F1543" s="4" t="s">
        <v>8238</v>
      </c>
      <c r="G1543" s="4" t="s">
        <v>9357</v>
      </c>
      <c r="H1543" s="4" t="s">
        <v>214</v>
      </c>
      <c r="I1543" s="4" t="s">
        <v>8916</v>
      </c>
      <c r="J1543" s="4" t="s">
        <v>7577</v>
      </c>
    </row>
    <row r="1544" spans="1:10" x14ac:dyDescent="0.2">
      <c r="A1544" s="4" t="s">
        <v>3142</v>
      </c>
      <c r="B1544" s="4" t="s">
        <v>3143</v>
      </c>
      <c r="C1544" s="4" t="s">
        <v>3141</v>
      </c>
      <c r="D1544" s="4" t="s">
        <v>4374</v>
      </c>
      <c r="E1544" s="4" t="s">
        <v>7577</v>
      </c>
      <c r="F1544" s="4" t="s">
        <v>7577</v>
      </c>
      <c r="G1544" s="4" t="s">
        <v>7577</v>
      </c>
      <c r="H1544" s="4" t="s">
        <v>214</v>
      </c>
      <c r="I1544" s="4" t="s">
        <v>8916</v>
      </c>
      <c r="J1544" s="4" t="s">
        <v>7577</v>
      </c>
    </row>
    <row r="1545" spans="1:10" x14ac:dyDescent="0.2">
      <c r="A1545" s="4" t="s">
        <v>3144</v>
      </c>
      <c r="B1545" s="4" t="s">
        <v>3145</v>
      </c>
      <c r="C1545" s="4" t="s">
        <v>3141</v>
      </c>
      <c r="D1545" s="4" t="s">
        <v>4374</v>
      </c>
      <c r="E1545" s="4" t="s">
        <v>7577</v>
      </c>
      <c r="F1545" s="4" t="s">
        <v>7577</v>
      </c>
      <c r="G1545" s="4" t="s">
        <v>7577</v>
      </c>
      <c r="H1545" s="4" t="s">
        <v>214</v>
      </c>
      <c r="I1545" s="4" t="s">
        <v>8916</v>
      </c>
      <c r="J1545" s="4" t="s">
        <v>7577</v>
      </c>
    </row>
    <row r="1546" spans="1:10" x14ac:dyDescent="0.2">
      <c r="A1546" s="4" t="s">
        <v>3146</v>
      </c>
      <c r="B1546" s="4" t="s">
        <v>3147</v>
      </c>
      <c r="C1546" s="4" t="s">
        <v>3141</v>
      </c>
      <c r="D1546" s="4" t="s">
        <v>4374</v>
      </c>
      <c r="E1546" s="4" t="s">
        <v>7577</v>
      </c>
      <c r="F1546" s="4" t="s">
        <v>7577</v>
      </c>
      <c r="G1546" s="4" t="s">
        <v>7577</v>
      </c>
      <c r="H1546" s="4" t="s">
        <v>214</v>
      </c>
      <c r="I1546" s="4" t="s">
        <v>8917</v>
      </c>
      <c r="J1546" s="4" t="s">
        <v>7577</v>
      </c>
    </row>
    <row r="1547" spans="1:10" x14ac:dyDescent="0.2">
      <c r="A1547" s="4" t="s">
        <v>3148</v>
      </c>
      <c r="B1547" s="4" t="s">
        <v>3149</v>
      </c>
      <c r="C1547" s="4" t="s">
        <v>3141</v>
      </c>
      <c r="D1547" s="4" t="s">
        <v>4374</v>
      </c>
      <c r="E1547" s="4" t="s">
        <v>7577</v>
      </c>
      <c r="F1547" s="4" t="s">
        <v>7577</v>
      </c>
      <c r="G1547" s="4" t="s">
        <v>7577</v>
      </c>
      <c r="H1547" s="4" t="s">
        <v>214</v>
      </c>
      <c r="I1547" s="4" t="s">
        <v>8918</v>
      </c>
      <c r="J1547" s="4" t="s">
        <v>7577</v>
      </c>
    </row>
    <row r="1548" spans="1:10" x14ac:dyDescent="0.2">
      <c r="A1548" s="4" t="s">
        <v>3150</v>
      </c>
      <c r="B1548" s="4" t="s">
        <v>3151</v>
      </c>
      <c r="C1548" s="4" t="s">
        <v>3093</v>
      </c>
      <c r="D1548" s="4" t="s">
        <v>2652</v>
      </c>
      <c r="E1548" s="4" t="s">
        <v>7645</v>
      </c>
      <c r="F1548" s="4" t="s">
        <v>9358</v>
      </c>
      <c r="G1548" s="4" t="s">
        <v>7577</v>
      </c>
      <c r="H1548" s="4" t="s">
        <v>214</v>
      </c>
      <c r="I1548" s="4" t="s">
        <v>8916</v>
      </c>
      <c r="J1548" s="4" t="s">
        <v>7577</v>
      </c>
    </row>
    <row r="1549" spans="1:10" x14ac:dyDescent="0.2">
      <c r="A1549" s="4" t="s">
        <v>3152</v>
      </c>
      <c r="B1549" s="4" t="s">
        <v>3151</v>
      </c>
      <c r="C1549" s="4" t="s">
        <v>3150</v>
      </c>
      <c r="D1549" s="4" t="s">
        <v>4035</v>
      </c>
      <c r="E1549" s="4" t="s">
        <v>9359</v>
      </c>
      <c r="F1549" s="4" t="s">
        <v>8239</v>
      </c>
      <c r="G1549" s="4" t="s">
        <v>9360</v>
      </c>
      <c r="H1549" s="4" t="s">
        <v>214</v>
      </c>
      <c r="I1549" s="4" t="s">
        <v>8916</v>
      </c>
      <c r="J1549" s="4" t="s">
        <v>7577</v>
      </c>
    </row>
    <row r="1550" spans="1:10" x14ac:dyDescent="0.2">
      <c r="A1550" s="4" t="s">
        <v>3153</v>
      </c>
      <c r="B1550" s="4" t="s">
        <v>3154</v>
      </c>
      <c r="C1550" s="4" t="s">
        <v>3152</v>
      </c>
      <c r="D1550" s="4" t="s">
        <v>4374</v>
      </c>
      <c r="E1550" s="4" t="s">
        <v>7577</v>
      </c>
      <c r="F1550" s="4" t="s">
        <v>7577</v>
      </c>
      <c r="G1550" s="4" t="s">
        <v>7577</v>
      </c>
      <c r="H1550" s="4" t="s">
        <v>214</v>
      </c>
      <c r="I1550" s="4" t="s">
        <v>8916</v>
      </c>
      <c r="J1550" s="4" t="s">
        <v>7577</v>
      </c>
    </row>
    <row r="1551" spans="1:10" x14ac:dyDescent="0.2">
      <c r="A1551" s="4" t="s">
        <v>3155</v>
      </c>
      <c r="B1551" s="4" t="s">
        <v>3156</v>
      </c>
      <c r="C1551" s="4" t="s">
        <v>3152</v>
      </c>
      <c r="D1551" s="4" t="s">
        <v>4374</v>
      </c>
      <c r="E1551" s="4" t="s">
        <v>7577</v>
      </c>
      <c r="F1551" s="4" t="s">
        <v>8240</v>
      </c>
      <c r="G1551" s="4" t="s">
        <v>7577</v>
      </c>
      <c r="H1551" s="4" t="s">
        <v>214</v>
      </c>
      <c r="I1551" s="4" t="s">
        <v>8916</v>
      </c>
      <c r="J1551" s="4" t="s">
        <v>7577</v>
      </c>
    </row>
    <row r="1552" spans="1:10" x14ac:dyDescent="0.2">
      <c r="A1552" s="4" t="s">
        <v>3157</v>
      </c>
      <c r="B1552" s="4" t="s">
        <v>3158</v>
      </c>
      <c r="C1552" s="4" t="s">
        <v>3152</v>
      </c>
      <c r="D1552" s="4" t="s">
        <v>4374</v>
      </c>
      <c r="E1552" s="4" t="s">
        <v>7577</v>
      </c>
      <c r="F1552" s="4" t="s">
        <v>7577</v>
      </c>
      <c r="G1552" s="4" t="s">
        <v>7577</v>
      </c>
      <c r="H1552" s="4" t="s">
        <v>214</v>
      </c>
      <c r="I1552" s="4" t="s">
        <v>8916</v>
      </c>
      <c r="J1552" s="4" t="s">
        <v>7577</v>
      </c>
    </row>
    <row r="1553" spans="1:10" x14ac:dyDescent="0.2">
      <c r="A1553" s="4" t="s">
        <v>3159</v>
      </c>
      <c r="B1553" s="4" t="s">
        <v>3160</v>
      </c>
      <c r="C1553" s="4" t="s">
        <v>3152</v>
      </c>
      <c r="D1553" s="4" t="s">
        <v>4374</v>
      </c>
      <c r="E1553" s="4" t="s">
        <v>7577</v>
      </c>
      <c r="F1553" s="4" t="s">
        <v>7577</v>
      </c>
      <c r="G1553" s="4" t="s">
        <v>7577</v>
      </c>
      <c r="H1553" s="4" t="s">
        <v>214</v>
      </c>
      <c r="I1553" s="4" t="s">
        <v>8916</v>
      </c>
      <c r="J1553" s="4" t="s">
        <v>7577</v>
      </c>
    </row>
    <row r="1554" spans="1:10" x14ac:dyDescent="0.2">
      <c r="A1554" s="4" t="s">
        <v>3161</v>
      </c>
      <c r="B1554" s="4" t="s">
        <v>3162</v>
      </c>
      <c r="C1554" s="4" t="s">
        <v>3152</v>
      </c>
      <c r="D1554" s="4" t="s">
        <v>4374</v>
      </c>
      <c r="E1554" s="4" t="s">
        <v>7577</v>
      </c>
      <c r="F1554" s="4" t="s">
        <v>7577</v>
      </c>
      <c r="G1554" s="4" t="s">
        <v>7577</v>
      </c>
      <c r="H1554" s="4" t="s">
        <v>214</v>
      </c>
      <c r="I1554" s="4" t="s">
        <v>8918</v>
      </c>
      <c r="J1554" s="4" t="s">
        <v>7577</v>
      </c>
    </row>
    <row r="1555" spans="1:10" x14ac:dyDescent="0.2">
      <c r="A1555" s="4" t="s">
        <v>3163</v>
      </c>
      <c r="B1555" s="4" t="s">
        <v>3164</v>
      </c>
      <c r="C1555" s="4" t="s">
        <v>3093</v>
      </c>
      <c r="D1555" s="4" t="s">
        <v>2652</v>
      </c>
      <c r="E1555" s="4" t="s">
        <v>7646</v>
      </c>
      <c r="F1555" s="4" t="s">
        <v>9361</v>
      </c>
      <c r="G1555" s="4" t="s">
        <v>7577</v>
      </c>
      <c r="H1555" s="4" t="s">
        <v>214</v>
      </c>
      <c r="I1555" s="4" t="s">
        <v>8916</v>
      </c>
      <c r="J1555" s="4" t="s">
        <v>7577</v>
      </c>
    </row>
    <row r="1556" spans="1:10" x14ac:dyDescent="0.2">
      <c r="A1556" s="4" t="s">
        <v>3165</v>
      </c>
      <c r="B1556" s="4" t="s">
        <v>3166</v>
      </c>
      <c r="C1556" s="4" t="s">
        <v>3163</v>
      </c>
      <c r="D1556" s="4" t="s">
        <v>4035</v>
      </c>
      <c r="E1556" s="4" t="s">
        <v>9362</v>
      </c>
      <c r="F1556" s="4" t="s">
        <v>8241</v>
      </c>
      <c r="G1556" s="4" t="s">
        <v>9363</v>
      </c>
      <c r="H1556" s="4" t="s">
        <v>214</v>
      </c>
      <c r="I1556" s="4" t="s">
        <v>8916</v>
      </c>
      <c r="J1556" s="4" t="s">
        <v>7577</v>
      </c>
    </row>
    <row r="1557" spans="1:10" x14ac:dyDescent="0.2">
      <c r="A1557" s="4" t="s">
        <v>3167</v>
      </c>
      <c r="B1557" s="4" t="s">
        <v>3168</v>
      </c>
      <c r="C1557" s="4" t="s">
        <v>3165</v>
      </c>
      <c r="D1557" s="4" t="s">
        <v>4374</v>
      </c>
      <c r="E1557" s="4" t="s">
        <v>7577</v>
      </c>
      <c r="F1557" s="4" t="s">
        <v>8242</v>
      </c>
      <c r="G1557" s="4" t="s">
        <v>7577</v>
      </c>
      <c r="H1557" s="4" t="s">
        <v>214</v>
      </c>
      <c r="I1557" s="4" t="s">
        <v>8916</v>
      </c>
      <c r="J1557" s="4" t="s">
        <v>7577</v>
      </c>
    </row>
    <row r="1558" spans="1:10" x14ac:dyDescent="0.2">
      <c r="A1558" s="4" t="s">
        <v>3169</v>
      </c>
      <c r="B1558" s="4" t="s">
        <v>3170</v>
      </c>
      <c r="C1558" s="4" t="s">
        <v>3165</v>
      </c>
      <c r="D1558" s="4" t="s">
        <v>4374</v>
      </c>
      <c r="E1558" s="4" t="s">
        <v>7577</v>
      </c>
      <c r="F1558" s="4" t="s">
        <v>7577</v>
      </c>
      <c r="G1558" s="4" t="s">
        <v>7577</v>
      </c>
      <c r="H1558" s="4" t="s">
        <v>214</v>
      </c>
      <c r="I1558" s="4" t="s">
        <v>8916</v>
      </c>
      <c r="J1558" s="4" t="s">
        <v>7577</v>
      </c>
    </row>
    <row r="1559" spans="1:10" x14ac:dyDescent="0.2">
      <c r="A1559" s="4" t="s">
        <v>3171</v>
      </c>
      <c r="B1559" s="4" t="s">
        <v>3172</v>
      </c>
      <c r="C1559" s="4" t="s">
        <v>3165</v>
      </c>
      <c r="D1559" s="4" t="s">
        <v>4374</v>
      </c>
      <c r="E1559" s="4" t="s">
        <v>7577</v>
      </c>
      <c r="F1559" s="4" t="s">
        <v>7577</v>
      </c>
      <c r="G1559" s="4" t="s">
        <v>7577</v>
      </c>
      <c r="H1559" s="4" t="s">
        <v>214</v>
      </c>
      <c r="I1559" s="4" t="s">
        <v>8918</v>
      </c>
      <c r="J1559" s="4" t="s">
        <v>7577</v>
      </c>
    </row>
    <row r="1560" spans="1:10" x14ac:dyDescent="0.2">
      <c r="A1560" s="4" t="s">
        <v>3173</v>
      </c>
      <c r="B1560" s="4" t="s">
        <v>3174</v>
      </c>
      <c r="C1560" s="4" t="s">
        <v>3163</v>
      </c>
      <c r="D1560" s="4" t="s">
        <v>4035</v>
      </c>
      <c r="E1560" s="4" t="s">
        <v>9364</v>
      </c>
      <c r="F1560" s="4" t="s">
        <v>8243</v>
      </c>
      <c r="G1560" s="4" t="s">
        <v>9365</v>
      </c>
      <c r="H1560" s="4" t="s">
        <v>214</v>
      </c>
      <c r="I1560" s="4" t="s">
        <v>8916</v>
      </c>
      <c r="J1560" s="4" t="s">
        <v>7577</v>
      </c>
    </row>
    <row r="1561" spans="1:10" x14ac:dyDescent="0.2">
      <c r="A1561" s="4" t="s">
        <v>3175</v>
      </c>
      <c r="B1561" s="4" t="s">
        <v>3176</v>
      </c>
      <c r="C1561" s="4" t="s">
        <v>3173</v>
      </c>
      <c r="D1561" s="4" t="s">
        <v>4374</v>
      </c>
      <c r="E1561" s="4" t="s">
        <v>7577</v>
      </c>
      <c r="F1561" s="4" t="s">
        <v>7577</v>
      </c>
      <c r="G1561" s="4" t="s">
        <v>7577</v>
      </c>
      <c r="H1561" s="4" t="s">
        <v>214</v>
      </c>
      <c r="I1561" s="4" t="s">
        <v>8916</v>
      </c>
      <c r="J1561" s="4" t="s">
        <v>7577</v>
      </c>
    </row>
    <row r="1562" spans="1:10" x14ac:dyDescent="0.2">
      <c r="A1562" s="4" t="s">
        <v>3177</v>
      </c>
      <c r="B1562" s="4" t="s">
        <v>3178</v>
      </c>
      <c r="C1562" s="4" t="s">
        <v>3173</v>
      </c>
      <c r="D1562" s="4" t="s">
        <v>4374</v>
      </c>
      <c r="E1562" s="4" t="s">
        <v>7577</v>
      </c>
      <c r="F1562" s="4" t="s">
        <v>7577</v>
      </c>
      <c r="G1562" s="4" t="s">
        <v>7577</v>
      </c>
      <c r="H1562" s="4" t="s">
        <v>214</v>
      </c>
      <c r="I1562" s="4" t="s">
        <v>8916</v>
      </c>
      <c r="J1562" s="4" t="s">
        <v>7577</v>
      </c>
    </row>
    <row r="1563" spans="1:10" x14ac:dyDescent="0.2">
      <c r="A1563" s="4" t="s">
        <v>3179</v>
      </c>
      <c r="B1563" s="4" t="s">
        <v>3180</v>
      </c>
      <c r="C1563" s="4" t="s">
        <v>3173</v>
      </c>
      <c r="D1563" s="4" t="s">
        <v>4374</v>
      </c>
      <c r="E1563" s="4" t="s">
        <v>7577</v>
      </c>
      <c r="F1563" s="4" t="s">
        <v>7577</v>
      </c>
      <c r="G1563" s="4" t="s">
        <v>7577</v>
      </c>
      <c r="H1563" s="4" t="s">
        <v>214</v>
      </c>
      <c r="I1563" s="4" t="s">
        <v>8916</v>
      </c>
      <c r="J1563" s="4" t="s">
        <v>7577</v>
      </c>
    </row>
    <row r="1564" spans="1:10" x14ac:dyDescent="0.2">
      <c r="A1564" s="4" t="s">
        <v>3181</v>
      </c>
      <c r="B1564" s="4" t="s">
        <v>3182</v>
      </c>
      <c r="C1564" s="4" t="s">
        <v>3173</v>
      </c>
      <c r="D1564" s="4" t="s">
        <v>4374</v>
      </c>
      <c r="E1564" s="4" t="s">
        <v>7577</v>
      </c>
      <c r="F1564" s="4" t="s">
        <v>7577</v>
      </c>
      <c r="G1564" s="4" t="s">
        <v>7577</v>
      </c>
      <c r="H1564" s="4" t="s">
        <v>214</v>
      </c>
      <c r="I1564" s="4" t="s">
        <v>8916</v>
      </c>
      <c r="J1564" s="4" t="s">
        <v>7577</v>
      </c>
    </row>
    <row r="1565" spans="1:10" x14ac:dyDescent="0.2">
      <c r="A1565" s="4" t="s">
        <v>3183</v>
      </c>
      <c r="B1565" s="4" t="s">
        <v>3184</v>
      </c>
      <c r="C1565" s="4" t="s">
        <v>3173</v>
      </c>
      <c r="D1565" s="4" t="s">
        <v>4374</v>
      </c>
      <c r="E1565" s="4" t="s">
        <v>7577</v>
      </c>
      <c r="F1565" s="4" t="s">
        <v>7577</v>
      </c>
      <c r="G1565" s="4" t="s">
        <v>7577</v>
      </c>
      <c r="H1565" s="4" t="s">
        <v>214</v>
      </c>
      <c r="I1565" s="4" t="s">
        <v>8916</v>
      </c>
      <c r="J1565" s="4" t="s">
        <v>7577</v>
      </c>
    </row>
    <row r="1566" spans="1:10" x14ac:dyDescent="0.2">
      <c r="A1566" s="4" t="s">
        <v>3185</v>
      </c>
      <c r="B1566" s="4" t="s">
        <v>3186</v>
      </c>
      <c r="C1566" s="4" t="s">
        <v>3173</v>
      </c>
      <c r="D1566" s="4" t="s">
        <v>4374</v>
      </c>
      <c r="E1566" s="4" t="s">
        <v>7577</v>
      </c>
      <c r="F1566" s="4" t="s">
        <v>7577</v>
      </c>
      <c r="G1566" s="4" t="s">
        <v>7577</v>
      </c>
      <c r="H1566" s="4" t="s">
        <v>214</v>
      </c>
      <c r="I1566" s="4" t="s">
        <v>8916</v>
      </c>
      <c r="J1566" s="4" t="s">
        <v>7577</v>
      </c>
    </row>
    <row r="1567" spans="1:10" x14ac:dyDescent="0.2">
      <c r="A1567" s="4" t="s">
        <v>3187</v>
      </c>
      <c r="B1567" s="4" t="s">
        <v>3188</v>
      </c>
      <c r="C1567" s="4" t="s">
        <v>3173</v>
      </c>
      <c r="D1567" s="4" t="s">
        <v>4374</v>
      </c>
      <c r="E1567" s="4" t="s">
        <v>7577</v>
      </c>
      <c r="F1567" s="4" t="s">
        <v>7577</v>
      </c>
      <c r="G1567" s="4" t="s">
        <v>7577</v>
      </c>
      <c r="H1567" s="4" t="s">
        <v>214</v>
      </c>
      <c r="I1567" s="4" t="s">
        <v>8918</v>
      </c>
      <c r="J1567" s="4" t="s">
        <v>7577</v>
      </c>
    </row>
    <row r="1568" spans="1:10" x14ac:dyDescent="0.2">
      <c r="A1568" s="4" t="s">
        <v>3189</v>
      </c>
      <c r="B1568" s="4" t="s">
        <v>3190</v>
      </c>
      <c r="C1568" s="4" t="s">
        <v>3163</v>
      </c>
      <c r="D1568" s="4" t="s">
        <v>4035</v>
      </c>
      <c r="E1568" s="4" t="s">
        <v>9366</v>
      </c>
      <c r="F1568" s="4" t="s">
        <v>8244</v>
      </c>
      <c r="G1568" s="4" t="s">
        <v>9367</v>
      </c>
      <c r="H1568" s="4" t="s">
        <v>214</v>
      </c>
      <c r="I1568" s="4" t="s">
        <v>8916</v>
      </c>
      <c r="J1568" s="4" t="s">
        <v>7577</v>
      </c>
    </row>
    <row r="1569" spans="1:10" x14ac:dyDescent="0.2">
      <c r="A1569" s="4" t="s">
        <v>3191</v>
      </c>
      <c r="B1569" s="4" t="s">
        <v>3192</v>
      </c>
      <c r="C1569" s="4" t="s">
        <v>3189</v>
      </c>
      <c r="D1569" s="4" t="s">
        <v>4374</v>
      </c>
      <c r="E1569" s="4" t="s">
        <v>7577</v>
      </c>
      <c r="F1569" s="4" t="s">
        <v>7577</v>
      </c>
      <c r="G1569" s="4" t="s">
        <v>7577</v>
      </c>
      <c r="H1569" s="4" t="s">
        <v>214</v>
      </c>
      <c r="I1569" s="4" t="s">
        <v>8916</v>
      </c>
      <c r="J1569" s="4" t="s">
        <v>7577</v>
      </c>
    </row>
    <row r="1570" spans="1:10" x14ac:dyDescent="0.2">
      <c r="A1570" s="4" t="s">
        <v>3193</v>
      </c>
      <c r="B1570" s="4" t="s">
        <v>3194</v>
      </c>
      <c r="C1570" s="4" t="s">
        <v>3189</v>
      </c>
      <c r="D1570" s="4" t="s">
        <v>4374</v>
      </c>
      <c r="E1570" s="4" t="s">
        <v>7577</v>
      </c>
      <c r="F1570" s="4" t="s">
        <v>7577</v>
      </c>
      <c r="G1570" s="4" t="s">
        <v>7577</v>
      </c>
      <c r="H1570" s="4" t="s">
        <v>214</v>
      </c>
      <c r="I1570" s="4" t="s">
        <v>8916</v>
      </c>
      <c r="J1570" s="4" t="s">
        <v>7577</v>
      </c>
    </row>
    <row r="1571" spans="1:10" x14ac:dyDescent="0.2">
      <c r="A1571" s="4" t="s">
        <v>3195</v>
      </c>
      <c r="B1571" s="4" t="s">
        <v>3196</v>
      </c>
      <c r="C1571" s="4" t="s">
        <v>3189</v>
      </c>
      <c r="D1571" s="4" t="s">
        <v>4374</v>
      </c>
      <c r="E1571" s="4" t="s">
        <v>7577</v>
      </c>
      <c r="F1571" s="4" t="s">
        <v>7577</v>
      </c>
      <c r="G1571" s="4" t="s">
        <v>7577</v>
      </c>
      <c r="H1571" s="4" t="s">
        <v>214</v>
      </c>
      <c r="I1571" s="4" t="s">
        <v>8916</v>
      </c>
      <c r="J1571" s="4" t="s">
        <v>7577</v>
      </c>
    </row>
    <row r="1572" spans="1:10" x14ac:dyDescent="0.2">
      <c r="A1572" s="4" t="s">
        <v>3197</v>
      </c>
      <c r="B1572" s="4" t="s">
        <v>3198</v>
      </c>
      <c r="C1572" s="4" t="s">
        <v>3189</v>
      </c>
      <c r="D1572" s="4" t="s">
        <v>4374</v>
      </c>
      <c r="E1572" s="4" t="s">
        <v>7577</v>
      </c>
      <c r="F1572" s="4" t="s">
        <v>8245</v>
      </c>
      <c r="G1572" s="4" t="s">
        <v>7577</v>
      </c>
      <c r="H1572" s="4" t="s">
        <v>214</v>
      </c>
      <c r="I1572" s="4" t="s">
        <v>8917</v>
      </c>
      <c r="J1572" s="4" t="s">
        <v>7577</v>
      </c>
    </row>
    <row r="1573" spans="1:10" x14ac:dyDescent="0.2">
      <c r="A1573" s="4" t="s">
        <v>3199</v>
      </c>
      <c r="B1573" s="4" t="s">
        <v>3200</v>
      </c>
      <c r="C1573" s="4" t="s">
        <v>3189</v>
      </c>
      <c r="D1573" s="4" t="s">
        <v>4374</v>
      </c>
      <c r="E1573" s="4" t="s">
        <v>7577</v>
      </c>
      <c r="F1573" s="4" t="s">
        <v>7577</v>
      </c>
      <c r="G1573" s="4" t="s">
        <v>7577</v>
      </c>
      <c r="H1573" s="4" t="s">
        <v>214</v>
      </c>
      <c r="I1573" s="4" t="s">
        <v>8918</v>
      </c>
      <c r="J1573" s="4" t="s">
        <v>7577</v>
      </c>
    </row>
    <row r="1574" spans="1:10" x14ac:dyDescent="0.2">
      <c r="A1574" s="4" t="s">
        <v>3201</v>
      </c>
      <c r="B1574" s="4" t="s">
        <v>3202</v>
      </c>
      <c r="C1574" s="4" t="s">
        <v>3163</v>
      </c>
      <c r="D1574" s="4" t="s">
        <v>4035</v>
      </c>
      <c r="E1574" s="4" t="s">
        <v>9368</v>
      </c>
      <c r="F1574" s="4" t="s">
        <v>8246</v>
      </c>
      <c r="G1574" s="4" t="s">
        <v>9369</v>
      </c>
      <c r="H1574" s="4" t="s">
        <v>214</v>
      </c>
      <c r="I1574" s="4" t="s">
        <v>8916</v>
      </c>
      <c r="J1574" s="4" t="s">
        <v>7577</v>
      </c>
    </row>
    <row r="1575" spans="1:10" x14ac:dyDescent="0.2">
      <c r="A1575" s="4" t="s">
        <v>3203</v>
      </c>
      <c r="B1575" s="4" t="s">
        <v>3204</v>
      </c>
      <c r="C1575" s="4" t="s">
        <v>3201</v>
      </c>
      <c r="D1575" s="4" t="s">
        <v>4374</v>
      </c>
      <c r="E1575" s="4" t="s">
        <v>7577</v>
      </c>
      <c r="F1575" s="4" t="s">
        <v>7577</v>
      </c>
      <c r="G1575" s="4" t="s">
        <v>7577</v>
      </c>
      <c r="H1575" s="4" t="s">
        <v>214</v>
      </c>
      <c r="I1575" s="4" t="s">
        <v>8916</v>
      </c>
      <c r="J1575" s="4" t="s">
        <v>7577</v>
      </c>
    </row>
    <row r="1576" spans="1:10" x14ac:dyDescent="0.2">
      <c r="A1576" s="4" t="s">
        <v>3205</v>
      </c>
      <c r="B1576" s="4" t="s">
        <v>3206</v>
      </c>
      <c r="C1576" s="4" t="s">
        <v>3201</v>
      </c>
      <c r="D1576" s="4" t="s">
        <v>4374</v>
      </c>
      <c r="E1576" s="4" t="s">
        <v>7577</v>
      </c>
      <c r="F1576" s="4" t="s">
        <v>7577</v>
      </c>
      <c r="G1576" s="4" t="s">
        <v>7577</v>
      </c>
      <c r="H1576" s="4" t="s">
        <v>214</v>
      </c>
      <c r="I1576" s="4" t="s">
        <v>8916</v>
      </c>
      <c r="J1576" s="4" t="s">
        <v>7577</v>
      </c>
    </row>
    <row r="1577" spans="1:10" x14ac:dyDescent="0.2">
      <c r="A1577" s="4" t="s">
        <v>3207</v>
      </c>
      <c r="B1577" s="4" t="s">
        <v>3208</v>
      </c>
      <c r="C1577" s="4" t="s">
        <v>3201</v>
      </c>
      <c r="D1577" s="4" t="s">
        <v>4374</v>
      </c>
      <c r="E1577" s="4" t="s">
        <v>7577</v>
      </c>
      <c r="F1577" s="4" t="s">
        <v>7577</v>
      </c>
      <c r="G1577" s="4" t="s">
        <v>7577</v>
      </c>
      <c r="H1577" s="4" t="s">
        <v>214</v>
      </c>
      <c r="I1577" s="4" t="s">
        <v>8918</v>
      </c>
      <c r="J1577" s="4" t="s">
        <v>7577</v>
      </c>
    </row>
    <row r="1578" spans="1:10" x14ac:dyDescent="0.2">
      <c r="A1578" s="4" t="s">
        <v>3209</v>
      </c>
      <c r="B1578" s="4" t="s">
        <v>3210</v>
      </c>
      <c r="C1578" s="4" t="s">
        <v>3163</v>
      </c>
      <c r="D1578" s="4" t="s">
        <v>4035</v>
      </c>
      <c r="E1578" s="4" t="s">
        <v>9370</v>
      </c>
      <c r="F1578" s="4" t="s">
        <v>8247</v>
      </c>
      <c r="G1578" s="4" t="s">
        <v>9371</v>
      </c>
      <c r="H1578" s="4" t="s">
        <v>214</v>
      </c>
      <c r="I1578" s="4" t="s">
        <v>8916</v>
      </c>
      <c r="J1578" s="4" t="s">
        <v>7577</v>
      </c>
    </row>
    <row r="1579" spans="1:10" x14ac:dyDescent="0.2">
      <c r="A1579" s="4" t="s">
        <v>3211</v>
      </c>
      <c r="B1579" s="4" t="s">
        <v>3212</v>
      </c>
      <c r="C1579" s="4" t="s">
        <v>3209</v>
      </c>
      <c r="D1579" s="4" t="s">
        <v>4374</v>
      </c>
      <c r="E1579" s="4" t="s">
        <v>7577</v>
      </c>
      <c r="F1579" s="4" t="s">
        <v>7577</v>
      </c>
      <c r="G1579" s="4" t="s">
        <v>7577</v>
      </c>
      <c r="H1579" s="4" t="s">
        <v>214</v>
      </c>
      <c r="I1579" s="4" t="s">
        <v>8916</v>
      </c>
      <c r="J1579" s="4" t="s">
        <v>7577</v>
      </c>
    </row>
    <row r="1580" spans="1:10" x14ac:dyDescent="0.2">
      <c r="A1580" s="4" t="s">
        <v>3213</v>
      </c>
      <c r="B1580" s="4" t="s">
        <v>3214</v>
      </c>
      <c r="C1580" s="4" t="s">
        <v>3209</v>
      </c>
      <c r="D1580" s="4" t="s">
        <v>4374</v>
      </c>
      <c r="E1580" s="4" t="s">
        <v>7577</v>
      </c>
      <c r="F1580" s="4" t="s">
        <v>7577</v>
      </c>
      <c r="G1580" s="4" t="s">
        <v>7577</v>
      </c>
      <c r="H1580" s="4" t="s">
        <v>214</v>
      </c>
      <c r="I1580" s="4" t="s">
        <v>8916</v>
      </c>
      <c r="J1580" s="4" t="s">
        <v>7577</v>
      </c>
    </row>
    <row r="1581" spans="1:10" x14ac:dyDescent="0.2">
      <c r="A1581" s="4" t="s">
        <v>3215</v>
      </c>
      <c r="B1581" s="4" t="s">
        <v>3216</v>
      </c>
      <c r="C1581" s="4" t="s">
        <v>3209</v>
      </c>
      <c r="D1581" s="4" t="s">
        <v>4374</v>
      </c>
      <c r="E1581" s="4" t="s">
        <v>7577</v>
      </c>
      <c r="F1581" s="4" t="s">
        <v>7577</v>
      </c>
      <c r="G1581" s="4" t="s">
        <v>7577</v>
      </c>
      <c r="H1581" s="4" t="s">
        <v>214</v>
      </c>
      <c r="I1581" s="4" t="s">
        <v>8916</v>
      </c>
      <c r="J1581" s="4" t="s">
        <v>7577</v>
      </c>
    </row>
    <row r="1582" spans="1:10" x14ac:dyDescent="0.2">
      <c r="A1582" s="4" t="s">
        <v>3217</v>
      </c>
      <c r="B1582" s="4" t="s">
        <v>3218</v>
      </c>
      <c r="C1582" s="4" t="s">
        <v>3209</v>
      </c>
      <c r="D1582" s="4" t="s">
        <v>4374</v>
      </c>
      <c r="E1582" s="4" t="s">
        <v>7577</v>
      </c>
      <c r="F1582" s="4" t="s">
        <v>7577</v>
      </c>
      <c r="G1582" s="4" t="s">
        <v>7577</v>
      </c>
      <c r="H1582" s="4" t="s">
        <v>214</v>
      </c>
      <c r="I1582" s="4" t="s">
        <v>8916</v>
      </c>
      <c r="J1582" s="4" t="s">
        <v>7577</v>
      </c>
    </row>
    <row r="1583" spans="1:10" x14ac:dyDescent="0.2">
      <c r="A1583" s="4" t="s">
        <v>3219</v>
      </c>
      <c r="B1583" s="4" t="s">
        <v>3220</v>
      </c>
      <c r="C1583" s="4" t="s">
        <v>3209</v>
      </c>
      <c r="D1583" s="4" t="s">
        <v>4374</v>
      </c>
      <c r="E1583" s="4" t="s">
        <v>7577</v>
      </c>
      <c r="F1583" s="4" t="s">
        <v>7577</v>
      </c>
      <c r="G1583" s="4" t="s">
        <v>7577</v>
      </c>
      <c r="H1583" s="4" t="s">
        <v>214</v>
      </c>
      <c r="I1583" s="4" t="s">
        <v>8916</v>
      </c>
      <c r="J1583" s="4" t="s">
        <v>7577</v>
      </c>
    </row>
    <row r="1584" spans="1:10" x14ac:dyDescent="0.2">
      <c r="A1584" s="4" t="s">
        <v>3221</v>
      </c>
      <c r="B1584" s="4" t="s">
        <v>3222</v>
      </c>
      <c r="C1584" s="4" t="s">
        <v>3209</v>
      </c>
      <c r="D1584" s="4" t="s">
        <v>4374</v>
      </c>
      <c r="E1584" s="4" t="s">
        <v>7577</v>
      </c>
      <c r="F1584" s="4" t="s">
        <v>7577</v>
      </c>
      <c r="G1584" s="4" t="s">
        <v>7577</v>
      </c>
      <c r="H1584" s="4" t="s">
        <v>214</v>
      </c>
      <c r="I1584" s="4" t="s">
        <v>8917</v>
      </c>
      <c r="J1584" s="4" t="s">
        <v>7577</v>
      </c>
    </row>
    <row r="1585" spans="1:10" x14ac:dyDescent="0.2">
      <c r="A1585" s="4" t="s">
        <v>3223</v>
      </c>
      <c r="B1585" s="4" t="s">
        <v>3224</v>
      </c>
      <c r="C1585" s="4" t="s">
        <v>3209</v>
      </c>
      <c r="D1585" s="4" t="s">
        <v>4374</v>
      </c>
      <c r="E1585" s="4" t="s">
        <v>7577</v>
      </c>
      <c r="F1585" s="4" t="s">
        <v>7577</v>
      </c>
      <c r="G1585" s="4" t="s">
        <v>7577</v>
      </c>
      <c r="H1585" s="4" t="s">
        <v>214</v>
      </c>
      <c r="I1585" s="4" t="s">
        <v>8916</v>
      </c>
      <c r="J1585" s="4" t="s">
        <v>7577</v>
      </c>
    </row>
    <row r="1586" spans="1:10" x14ac:dyDescent="0.2">
      <c r="A1586" s="4" t="s">
        <v>3225</v>
      </c>
      <c r="B1586" s="4" t="s">
        <v>3226</v>
      </c>
      <c r="C1586" s="4" t="s">
        <v>3209</v>
      </c>
      <c r="D1586" s="4" t="s">
        <v>4374</v>
      </c>
      <c r="E1586" s="4" t="s">
        <v>7577</v>
      </c>
      <c r="F1586" s="4" t="s">
        <v>8248</v>
      </c>
      <c r="G1586" s="4" t="s">
        <v>7577</v>
      </c>
      <c r="H1586" s="4" t="s">
        <v>214</v>
      </c>
      <c r="I1586" s="4" t="s">
        <v>8916</v>
      </c>
      <c r="J1586" s="4" t="s">
        <v>7577</v>
      </c>
    </row>
    <row r="1587" spans="1:10" x14ac:dyDescent="0.2">
      <c r="A1587" s="4" t="s">
        <v>3227</v>
      </c>
      <c r="B1587" s="4" t="s">
        <v>3228</v>
      </c>
      <c r="C1587" s="4" t="s">
        <v>3209</v>
      </c>
      <c r="D1587" s="4" t="s">
        <v>4374</v>
      </c>
      <c r="E1587" s="4" t="s">
        <v>7577</v>
      </c>
      <c r="F1587" s="4" t="s">
        <v>7577</v>
      </c>
      <c r="G1587" s="4" t="s">
        <v>7577</v>
      </c>
      <c r="H1587" s="4" t="s">
        <v>214</v>
      </c>
      <c r="I1587" s="4" t="s">
        <v>8918</v>
      </c>
      <c r="J1587" s="4" t="s">
        <v>7577</v>
      </c>
    </row>
    <row r="1588" spans="1:10" x14ac:dyDescent="0.2">
      <c r="A1588" s="4" t="s">
        <v>3229</v>
      </c>
      <c r="B1588" s="4" t="s">
        <v>3230</v>
      </c>
      <c r="C1588" s="4" t="s">
        <v>3163</v>
      </c>
      <c r="D1588" s="4" t="s">
        <v>4035</v>
      </c>
      <c r="E1588" s="4" t="s">
        <v>9372</v>
      </c>
      <c r="F1588" s="4" t="s">
        <v>8249</v>
      </c>
      <c r="G1588" s="4" t="s">
        <v>9373</v>
      </c>
      <c r="H1588" s="4" t="s">
        <v>214</v>
      </c>
      <c r="I1588" s="4" t="s">
        <v>8916</v>
      </c>
      <c r="J1588" s="4" t="s">
        <v>7577</v>
      </c>
    </row>
    <row r="1589" spans="1:10" x14ac:dyDescent="0.2">
      <c r="A1589" s="4" t="s">
        <v>3231</v>
      </c>
      <c r="B1589" s="4" t="s">
        <v>3232</v>
      </c>
      <c r="C1589" s="4" t="s">
        <v>3229</v>
      </c>
      <c r="D1589" s="4" t="s">
        <v>4374</v>
      </c>
      <c r="E1589" s="4" t="s">
        <v>7577</v>
      </c>
      <c r="F1589" s="4" t="s">
        <v>7577</v>
      </c>
      <c r="G1589" s="4" t="s">
        <v>7577</v>
      </c>
      <c r="H1589" s="4" t="s">
        <v>214</v>
      </c>
      <c r="I1589" s="4" t="s">
        <v>8916</v>
      </c>
      <c r="J1589" s="4" t="s">
        <v>7577</v>
      </c>
    </row>
    <row r="1590" spans="1:10" x14ac:dyDescent="0.2">
      <c r="A1590" s="4" t="s">
        <v>3233</v>
      </c>
      <c r="B1590" s="4" t="s">
        <v>3234</v>
      </c>
      <c r="C1590" s="4" t="s">
        <v>3229</v>
      </c>
      <c r="D1590" s="4" t="s">
        <v>4374</v>
      </c>
      <c r="E1590" s="4" t="s">
        <v>7577</v>
      </c>
      <c r="F1590" s="4" t="s">
        <v>8250</v>
      </c>
      <c r="G1590" s="4" t="s">
        <v>7577</v>
      </c>
      <c r="H1590" s="4" t="s">
        <v>214</v>
      </c>
      <c r="I1590" s="4" t="s">
        <v>8916</v>
      </c>
      <c r="J1590" s="4" t="s">
        <v>7577</v>
      </c>
    </row>
    <row r="1591" spans="1:10" x14ac:dyDescent="0.2">
      <c r="A1591" s="4" t="s">
        <v>3235</v>
      </c>
      <c r="B1591" s="4" t="s">
        <v>3236</v>
      </c>
      <c r="C1591" s="4" t="s">
        <v>3229</v>
      </c>
      <c r="D1591" s="4" t="s">
        <v>4374</v>
      </c>
      <c r="E1591" s="4" t="s">
        <v>7577</v>
      </c>
      <c r="F1591" s="4" t="s">
        <v>7577</v>
      </c>
      <c r="G1591" s="4" t="s">
        <v>7577</v>
      </c>
      <c r="H1591" s="4" t="s">
        <v>214</v>
      </c>
      <c r="I1591" s="4" t="s">
        <v>8918</v>
      </c>
      <c r="J1591" s="4" t="s">
        <v>7577</v>
      </c>
    </row>
    <row r="1592" spans="1:10" x14ac:dyDescent="0.2">
      <c r="A1592" s="4" t="s">
        <v>3237</v>
      </c>
      <c r="B1592" s="4" t="s">
        <v>3238</v>
      </c>
      <c r="C1592" s="4" t="s">
        <v>3163</v>
      </c>
      <c r="D1592" s="4" t="s">
        <v>4035</v>
      </c>
      <c r="E1592" s="4" t="s">
        <v>9374</v>
      </c>
      <c r="F1592" s="4" t="s">
        <v>8251</v>
      </c>
      <c r="G1592" s="4" t="s">
        <v>9375</v>
      </c>
      <c r="H1592" s="4" t="s">
        <v>214</v>
      </c>
      <c r="I1592" s="4" t="s">
        <v>8916</v>
      </c>
      <c r="J1592" s="4" t="s">
        <v>7577</v>
      </c>
    </row>
    <row r="1593" spans="1:10" x14ac:dyDescent="0.2">
      <c r="A1593" s="4" t="s">
        <v>3239</v>
      </c>
      <c r="B1593" s="4" t="s">
        <v>3240</v>
      </c>
      <c r="C1593" s="4" t="s">
        <v>3237</v>
      </c>
      <c r="D1593" s="4" t="s">
        <v>4374</v>
      </c>
      <c r="E1593" s="4" t="s">
        <v>7577</v>
      </c>
      <c r="F1593" s="4" t="s">
        <v>9376</v>
      </c>
      <c r="G1593" s="4" t="s">
        <v>7577</v>
      </c>
      <c r="H1593" s="4" t="s">
        <v>214</v>
      </c>
      <c r="I1593" s="4" t="s">
        <v>8916</v>
      </c>
      <c r="J1593" s="4" t="s">
        <v>7577</v>
      </c>
    </row>
    <row r="1594" spans="1:10" x14ac:dyDescent="0.2">
      <c r="A1594" s="4" t="s">
        <v>3241</v>
      </c>
      <c r="B1594" s="4" t="s">
        <v>3242</v>
      </c>
      <c r="C1594" s="4" t="s">
        <v>3237</v>
      </c>
      <c r="D1594" s="4" t="s">
        <v>4374</v>
      </c>
      <c r="E1594" s="4" t="s">
        <v>7577</v>
      </c>
      <c r="F1594" s="4" t="s">
        <v>7577</v>
      </c>
      <c r="G1594" s="4" t="s">
        <v>7577</v>
      </c>
      <c r="H1594" s="4" t="s">
        <v>214</v>
      </c>
      <c r="I1594" s="4" t="s">
        <v>8916</v>
      </c>
      <c r="J1594" s="4" t="s">
        <v>7577</v>
      </c>
    </row>
    <row r="1595" spans="1:10" x14ac:dyDescent="0.2">
      <c r="A1595" s="4" t="s">
        <v>3243</v>
      </c>
      <c r="B1595" s="4" t="s">
        <v>3244</v>
      </c>
      <c r="C1595" s="4" t="s">
        <v>3237</v>
      </c>
      <c r="D1595" s="4" t="s">
        <v>4374</v>
      </c>
      <c r="E1595" s="4" t="s">
        <v>7577</v>
      </c>
      <c r="F1595" s="4" t="s">
        <v>7577</v>
      </c>
      <c r="G1595" s="4" t="s">
        <v>7577</v>
      </c>
      <c r="H1595" s="4" t="s">
        <v>214</v>
      </c>
      <c r="I1595" s="4" t="s">
        <v>8916</v>
      </c>
      <c r="J1595" s="4" t="s">
        <v>7577</v>
      </c>
    </row>
    <row r="1596" spans="1:10" x14ac:dyDescent="0.2">
      <c r="A1596" s="4" t="s">
        <v>3245</v>
      </c>
      <c r="B1596" s="4" t="s">
        <v>3246</v>
      </c>
      <c r="C1596" s="4" t="s">
        <v>3237</v>
      </c>
      <c r="D1596" s="4" t="s">
        <v>4374</v>
      </c>
      <c r="E1596" s="4" t="s">
        <v>7577</v>
      </c>
      <c r="F1596" s="4" t="s">
        <v>7577</v>
      </c>
      <c r="G1596" s="4" t="s">
        <v>7577</v>
      </c>
      <c r="H1596" s="4" t="s">
        <v>214</v>
      </c>
      <c r="I1596" s="4" t="s">
        <v>8916</v>
      </c>
      <c r="J1596" s="4" t="s">
        <v>7577</v>
      </c>
    </row>
    <row r="1597" spans="1:10" x14ac:dyDescent="0.2">
      <c r="A1597" s="4" t="s">
        <v>3247</v>
      </c>
      <c r="B1597" s="4" t="s">
        <v>3248</v>
      </c>
      <c r="C1597" s="4" t="s">
        <v>3237</v>
      </c>
      <c r="D1597" s="4" t="s">
        <v>4374</v>
      </c>
      <c r="E1597" s="4" t="s">
        <v>7577</v>
      </c>
      <c r="F1597" s="4" t="s">
        <v>7577</v>
      </c>
      <c r="G1597" s="4" t="s">
        <v>7577</v>
      </c>
      <c r="H1597" s="4" t="s">
        <v>214</v>
      </c>
      <c r="I1597" s="4" t="s">
        <v>8916</v>
      </c>
      <c r="J1597" s="4" t="s">
        <v>7577</v>
      </c>
    </row>
    <row r="1598" spans="1:10" x14ac:dyDescent="0.2">
      <c r="A1598" s="4" t="s">
        <v>3249</v>
      </c>
      <c r="B1598" s="4" t="s">
        <v>3250</v>
      </c>
      <c r="C1598" s="4" t="s">
        <v>3237</v>
      </c>
      <c r="D1598" s="4" t="s">
        <v>4374</v>
      </c>
      <c r="E1598" s="4" t="s">
        <v>7577</v>
      </c>
      <c r="F1598" s="4" t="s">
        <v>7577</v>
      </c>
      <c r="G1598" s="4" t="s">
        <v>7577</v>
      </c>
      <c r="H1598" s="4" t="s">
        <v>214</v>
      </c>
      <c r="I1598" s="4" t="s">
        <v>8917</v>
      </c>
      <c r="J1598" s="4" t="s">
        <v>7577</v>
      </c>
    </row>
    <row r="1599" spans="1:10" x14ac:dyDescent="0.2">
      <c r="A1599" s="4" t="s">
        <v>3251</v>
      </c>
      <c r="B1599" s="4" t="s">
        <v>3252</v>
      </c>
      <c r="C1599" s="4" t="s">
        <v>3237</v>
      </c>
      <c r="D1599" s="4" t="s">
        <v>4374</v>
      </c>
      <c r="E1599" s="4" t="s">
        <v>7577</v>
      </c>
      <c r="F1599" s="4" t="s">
        <v>7577</v>
      </c>
      <c r="G1599" s="4" t="s">
        <v>7577</v>
      </c>
      <c r="H1599" s="4" t="s">
        <v>214</v>
      </c>
      <c r="I1599" s="4" t="s">
        <v>8918</v>
      </c>
      <c r="J1599" s="4" t="s">
        <v>7577</v>
      </c>
    </row>
    <row r="1600" spans="1:10" x14ac:dyDescent="0.2">
      <c r="A1600" s="4" t="s">
        <v>3253</v>
      </c>
      <c r="B1600" s="4" t="s">
        <v>3254</v>
      </c>
      <c r="C1600" s="4" t="s">
        <v>3163</v>
      </c>
      <c r="D1600" s="4" t="s">
        <v>4035</v>
      </c>
      <c r="E1600" s="4" t="s">
        <v>9377</v>
      </c>
      <c r="F1600" s="4" t="s">
        <v>8252</v>
      </c>
      <c r="G1600" s="4" t="s">
        <v>8771</v>
      </c>
      <c r="H1600" s="4" t="s">
        <v>214</v>
      </c>
      <c r="I1600" s="4" t="s">
        <v>8916</v>
      </c>
      <c r="J1600" s="4" t="s">
        <v>7577</v>
      </c>
    </row>
    <row r="1601" spans="1:10" x14ac:dyDescent="0.2">
      <c r="A1601" s="4" t="s">
        <v>3255</v>
      </c>
      <c r="B1601" s="4" t="s">
        <v>3256</v>
      </c>
      <c r="C1601" s="4" t="s">
        <v>3253</v>
      </c>
      <c r="D1601" s="4" t="s">
        <v>4374</v>
      </c>
      <c r="E1601" s="4" t="s">
        <v>7577</v>
      </c>
      <c r="F1601" s="4" t="s">
        <v>8253</v>
      </c>
      <c r="G1601" s="4" t="s">
        <v>7577</v>
      </c>
      <c r="H1601" s="4" t="s">
        <v>214</v>
      </c>
      <c r="I1601" s="4" t="s">
        <v>8916</v>
      </c>
      <c r="J1601" s="4" t="s">
        <v>7577</v>
      </c>
    </row>
    <row r="1602" spans="1:10" x14ac:dyDescent="0.2">
      <c r="A1602" s="4" t="s">
        <v>9378</v>
      </c>
      <c r="B1602" s="4" t="s">
        <v>9379</v>
      </c>
      <c r="C1602" s="4" t="s">
        <v>3253</v>
      </c>
      <c r="D1602" s="4" t="s">
        <v>4374</v>
      </c>
      <c r="E1602" s="4" t="s">
        <v>7577</v>
      </c>
      <c r="F1602" s="4" t="s">
        <v>7577</v>
      </c>
      <c r="G1602" s="4" t="s">
        <v>7577</v>
      </c>
      <c r="H1602" s="4" t="s">
        <v>214</v>
      </c>
      <c r="I1602" s="4" t="s">
        <v>9380</v>
      </c>
      <c r="J1602" s="4" t="s">
        <v>7577</v>
      </c>
    </row>
    <row r="1603" spans="1:10" x14ac:dyDescent="0.2">
      <c r="A1603" s="4" t="s">
        <v>3257</v>
      </c>
      <c r="B1603" s="4" t="s">
        <v>3258</v>
      </c>
      <c r="C1603" s="4" t="s">
        <v>3253</v>
      </c>
      <c r="D1603" s="4" t="s">
        <v>4374</v>
      </c>
      <c r="E1603" s="4" t="s">
        <v>7577</v>
      </c>
      <c r="F1603" s="4" t="s">
        <v>7577</v>
      </c>
      <c r="G1603" s="4" t="s">
        <v>7577</v>
      </c>
      <c r="H1603" s="4" t="s">
        <v>214</v>
      </c>
      <c r="I1603" s="4" t="s">
        <v>8916</v>
      </c>
      <c r="J1603" s="4" t="s">
        <v>7577</v>
      </c>
    </row>
    <row r="1604" spans="1:10" x14ac:dyDescent="0.2">
      <c r="A1604" s="4" t="s">
        <v>3259</v>
      </c>
      <c r="B1604" s="4" t="s">
        <v>3260</v>
      </c>
      <c r="C1604" s="4" t="s">
        <v>3253</v>
      </c>
      <c r="D1604" s="4" t="s">
        <v>4374</v>
      </c>
      <c r="E1604" s="4" t="s">
        <v>7577</v>
      </c>
      <c r="F1604" s="4" t="s">
        <v>7577</v>
      </c>
      <c r="G1604" s="4" t="s">
        <v>7577</v>
      </c>
      <c r="H1604" s="4" t="s">
        <v>214</v>
      </c>
      <c r="I1604" s="4" t="s">
        <v>8918</v>
      </c>
      <c r="J1604" s="4" t="s">
        <v>7577</v>
      </c>
    </row>
    <row r="1605" spans="1:10" x14ac:dyDescent="0.2">
      <c r="A1605" s="4" t="s">
        <v>3261</v>
      </c>
      <c r="B1605" s="4" t="s">
        <v>3262</v>
      </c>
      <c r="C1605" s="4" t="s">
        <v>3163</v>
      </c>
      <c r="D1605" s="4" t="s">
        <v>4035</v>
      </c>
      <c r="E1605" s="4" t="s">
        <v>9381</v>
      </c>
      <c r="F1605" s="4" t="s">
        <v>8254</v>
      </c>
      <c r="G1605" s="4" t="s">
        <v>7577</v>
      </c>
      <c r="H1605" s="4" t="s">
        <v>214</v>
      </c>
      <c r="I1605" s="4" t="s">
        <v>8916</v>
      </c>
      <c r="J1605" s="4" t="s">
        <v>7577</v>
      </c>
    </row>
    <row r="1606" spans="1:10" x14ac:dyDescent="0.2">
      <c r="A1606" s="4" t="s">
        <v>3263</v>
      </c>
      <c r="B1606" s="4" t="s">
        <v>3264</v>
      </c>
      <c r="C1606" s="4" t="s">
        <v>3261</v>
      </c>
      <c r="D1606" s="4" t="s">
        <v>4374</v>
      </c>
      <c r="E1606" s="4" t="s">
        <v>7577</v>
      </c>
      <c r="F1606" s="4" t="s">
        <v>7577</v>
      </c>
      <c r="G1606" s="4" t="s">
        <v>7577</v>
      </c>
      <c r="H1606" s="4" t="s">
        <v>214</v>
      </c>
      <c r="I1606" s="4" t="s">
        <v>8917</v>
      </c>
      <c r="J1606" s="4" t="s">
        <v>7577</v>
      </c>
    </row>
    <row r="1607" spans="1:10" x14ac:dyDescent="0.2">
      <c r="A1607" s="4" t="s">
        <v>3265</v>
      </c>
      <c r="B1607" s="4" t="s">
        <v>3266</v>
      </c>
      <c r="C1607" s="4" t="s">
        <v>3261</v>
      </c>
      <c r="D1607" s="4" t="s">
        <v>4374</v>
      </c>
      <c r="E1607" s="4" t="s">
        <v>7577</v>
      </c>
      <c r="F1607" s="4" t="s">
        <v>7577</v>
      </c>
      <c r="G1607" s="4" t="s">
        <v>7577</v>
      </c>
      <c r="H1607" s="4" t="s">
        <v>214</v>
      </c>
      <c r="I1607" s="4" t="s">
        <v>8917</v>
      </c>
      <c r="J1607" s="4" t="s">
        <v>7577</v>
      </c>
    </row>
    <row r="1608" spans="1:10" x14ac:dyDescent="0.2">
      <c r="A1608" s="4" t="s">
        <v>9382</v>
      </c>
      <c r="B1608" s="4" t="s">
        <v>9383</v>
      </c>
      <c r="C1608" s="4" t="s">
        <v>3261</v>
      </c>
      <c r="D1608" s="4" t="s">
        <v>4374</v>
      </c>
      <c r="E1608" s="4" t="s">
        <v>7577</v>
      </c>
      <c r="F1608" s="4" t="s">
        <v>9384</v>
      </c>
      <c r="G1608" s="4" t="s">
        <v>7577</v>
      </c>
      <c r="H1608" s="4" t="s">
        <v>214</v>
      </c>
      <c r="I1608" s="4" t="s">
        <v>8937</v>
      </c>
      <c r="J1608" s="4" t="s">
        <v>7577</v>
      </c>
    </row>
    <row r="1609" spans="1:10" x14ac:dyDescent="0.2">
      <c r="A1609" s="4" t="s">
        <v>3267</v>
      </c>
      <c r="B1609" s="4" t="s">
        <v>3268</v>
      </c>
      <c r="C1609" s="4" t="s">
        <v>3261</v>
      </c>
      <c r="D1609" s="4" t="s">
        <v>4374</v>
      </c>
      <c r="E1609" s="4" t="s">
        <v>7577</v>
      </c>
      <c r="F1609" s="4" t="s">
        <v>7577</v>
      </c>
      <c r="G1609" s="4" t="s">
        <v>7577</v>
      </c>
      <c r="H1609" s="4" t="s">
        <v>214</v>
      </c>
      <c r="I1609" s="4" t="s">
        <v>8918</v>
      </c>
      <c r="J1609" s="4" t="s">
        <v>7577</v>
      </c>
    </row>
    <row r="1610" spans="1:10" x14ac:dyDescent="0.2">
      <c r="A1610" s="4" t="s">
        <v>3269</v>
      </c>
      <c r="B1610" s="4" t="s">
        <v>3270</v>
      </c>
      <c r="C1610" s="4" t="s">
        <v>2652</v>
      </c>
      <c r="D1610" s="4" t="s">
        <v>855</v>
      </c>
      <c r="E1610" s="4" t="s">
        <v>7647</v>
      </c>
      <c r="F1610" s="4" t="s">
        <v>9385</v>
      </c>
      <c r="G1610" s="4" t="s">
        <v>7577</v>
      </c>
      <c r="H1610" s="4" t="s">
        <v>214</v>
      </c>
      <c r="I1610" s="4" t="s">
        <v>8916</v>
      </c>
      <c r="J1610" s="4" t="s">
        <v>7577</v>
      </c>
    </row>
    <row r="1611" spans="1:10" x14ac:dyDescent="0.2">
      <c r="A1611" s="4" t="s">
        <v>3271</v>
      </c>
      <c r="B1611" s="4" t="s">
        <v>3272</v>
      </c>
      <c r="C1611" s="4" t="s">
        <v>3269</v>
      </c>
      <c r="D1611" s="4" t="s">
        <v>2652</v>
      </c>
      <c r="E1611" s="4" t="s">
        <v>7648</v>
      </c>
      <c r="F1611" s="4" t="s">
        <v>9386</v>
      </c>
      <c r="G1611" s="4" t="s">
        <v>7577</v>
      </c>
      <c r="H1611" s="4" t="s">
        <v>214</v>
      </c>
      <c r="I1611" s="4" t="s">
        <v>8916</v>
      </c>
      <c r="J1611" s="4" t="s">
        <v>7577</v>
      </c>
    </row>
    <row r="1612" spans="1:10" x14ac:dyDescent="0.2">
      <c r="A1612" s="4" t="s">
        <v>3273</v>
      </c>
      <c r="B1612" s="4" t="s">
        <v>3274</v>
      </c>
      <c r="C1612" s="4" t="s">
        <v>3271</v>
      </c>
      <c r="D1612" s="4" t="s">
        <v>4035</v>
      </c>
      <c r="E1612" s="4" t="s">
        <v>9387</v>
      </c>
      <c r="F1612" s="4" t="s">
        <v>8255</v>
      </c>
      <c r="G1612" s="4" t="s">
        <v>9388</v>
      </c>
      <c r="H1612" s="4" t="s">
        <v>214</v>
      </c>
      <c r="I1612" s="4" t="s">
        <v>8916</v>
      </c>
      <c r="J1612" s="4" t="s">
        <v>7577</v>
      </c>
    </row>
    <row r="1613" spans="1:10" x14ac:dyDescent="0.2">
      <c r="A1613" s="4" t="s">
        <v>3275</v>
      </c>
      <c r="B1613" s="4" t="s">
        <v>3276</v>
      </c>
      <c r="C1613" s="4" t="s">
        <v>3273</v>
      </c>
      <c r="D1613" s="4" t="s">
        <v>4374</v>
      </c>
      <c r="E1613" s="4" t="s">
        <v>7577</v>
      </c>
      <c r="F1613" s="4" t="s">
        <v>7577</v>
      </c>
      <c r="G1613" s="4" t="s">
        <v>7577</v>
      </c>
      <c r="H1613" s="4" t="s">
        <v>214</v>
      </c>
      <c r="I1613" s="4" t="s">
        <v>8916</v>
      </c>
      <c r="J1613" s="4" t="s">
        <v>7577</v>
      </c>
    </row>
    <row r="1614" spans="1:10" x14ac:dyDescent="0.2">
      <c r="A1614" s="4" t="s">
        <v>3277</v>
      </c>
      <c r="B1614" s="4" t="s">
        <v>3278</v>
      </c>
      <c r="C1614" s="4" t="s">
        <v>3273</v>
      </c>
      <c r="D1614" s="4" t="s">
        <v>4374</v>
      </c>
      <c r="E1614" s="4" t="s">
        <v>7577</v>
      </c>
      <c r="F1614" s="4" t="s">
        <v>7577</v>
      </c>
      <c r="G1614" s="4" t="s">
        <v>7577</v>
      </c>
      <c r="H1614" s="4" t="s">
        <v>214</v>
      </c>
      <c r="I1614" s="4" t="s">
        <v>8916</v>
      </c>
      <c r="J1614" s="4" t="s">
        <v>7577</v>
      </c>
    </row>
    <row r="1615" spans="1:10" x14ac:dyDescent="0.2">
      <c r="A1615" s="4" t="s">
        <v>3279</v>
      </c>
      <c r="B1615" s="4" t="s">
        <v>3280</v>
      </c>
      <c r="C1615" s="4" t="s">
        <v>3273</v>
      </c>
      <c r="D1615" s="4" t="s">
        <v>4374</v>
      </c>
      <c r="E1615" s="4" t="s">
        <v>7577</v>
      </c>
      <c r="F1615" s="4" t="s">
        <v>7577</v>
      </c>
      <c r="G1615" s="4" t="s">
        <v>7577</v>
      </c>
      <c r="H1615" s="4" t="s">
        <v>214</v>
      </c>
      <c r="I1615" s="4" t="s">
        <v>8916</v>
      </c>
      <c r="J1615" s="4" t="s">
        <v>7577</v>
      </c>
    </row>
    <row r="1616" spans="1:10" x14ac:dyDescent="0.2">
      <c r="A1616" s="4" t="s">
        <v>3281</v>
      </c>
      <c r="B1616" s="4" t="s">
        <v>3282</v>
      </c>
      <c r="C1616" s="4" t="s">
        <v>3273</v>
      </c>
      <c r="D1616" s="4" t="s">
        <v>4374</v>
      </c>
      <c r="E1616" s="4" t="s">
        <v>7577</v>
      </c>
      <c r="F1616" s="4" t="s">
        <v>7577</v>
      </c>
      <c r="G1616" s="4" t="s">
        <v>7577</v>
      </c>
      <c r="H1616" s="4" t="s">
        <v>214</v>
      </c>
      <c r="I1616" s="4" t="s">
        <v>8918</v>
      </c>
      <c r="J1616" s="4" t="s">
        <v>7577</v>
      </c>
    </row>
    <row r="1617" spans="1:10" x14ac:dyDescent="0.2">
      <c r="A1617" s="4" t="s">
        <v>3283</v>
      </c>
      <c r="B1617" s="4" t="s">
        <v>3284</v>
      </c>
      <c r="C1617" s="4" t="s">
        <v>3271</v>
      </c>
      <c r="D1617" s="4" t="s">
        <v>4035</v>
      </c>
      <c r="E1617" s="4" t="s">
        <v>9389</v>
      </c>
      <c r="F1617" s="4" t="s">
        <v>8256</v>
      </c>
      <c r="G1617" s="4" t="s">
        <v>8772</v>
      </c>
      <c r="H1617" s="4" t="s">
        <v>214</v>
      </c>
      <c r="I1617" s="4" t="s">
        <v>8916</v>
      </c>
      <c r="J1617" s="4" t="s">
        <v>7577</v>
      </c>
    </row>
    <row r="1618" spans="1:10" x14ac:dyDescent="0.2">
      <c r="A1618" s="4" t="s">
        <v>3285</v>
      </c>
      <c r="B1618" s="4" t="s">
        <v>3286</v>
      </c>
      <c r="C1618" s="4" t="s">
        <v>3283</v>
      </c>
      <c r="D1618" s="4" t="s">
        <v>4374</v>
      </c>
      <c r="E1618" s="4" t="s">
        <v>7577</v>
      </c>
      <c r="F1618" s="4" t="s">
        <v>8257</v>
      </c>
      <c r="G1618" s="4" t="s">
        <v>7577</v>
      </c>
      <c r="H1618" s="4" t="s">
        <v>214</v>
      </c>
      <c r="I1618" s="4" t="s">
        <v>8916</v>
      </c>
      <c r="J1618" s="4" t="s">
        <v>7577</v>
      </c>
    </row>
    <row r="1619" spans="1:10" x14ac:dyDescent="0.2">
      <c r="A1619" s="4" t="s">
        <v>3287</v>
      </c>
      <c r="B1619" s="4" t="s">
        <v>3288</v>
      </c>
      <c r="C1619" s="4" t="s">
        <v>3283</v>
      </c>
      <c r="D1619" s="4" t="s">
        <v>4374</v>
      </c>
      <c r="E1619" s="4" t="s">
        <v>7577</v>
      </c>
      <c r="F1619" s="4" t="s">
        <v>7577</v>
      </c>
      <c r="G1619" s="4" t="s">
        <v>7577</v>
      </c>
      <c r="H1619" s="4" t="s">
        <v>214</v>
      </c>
      <c r="I1619" s="4" t="s">
        <v>8916</v>
      </c>
      <c r="J1619" s="4" t="s">
        <v>7577</v>
      </c>
    </row>
    <row r="1620" spans="1:10" x14ac:dyDescent="0.2">
      <c r="A1620" s="4" t="s">
        <v>3289</v>
      </c>
      <c r="B1620" s="4" t="s">
        <v>3290</v>
      </c>
      <c r="C1620" s="4" t="s">
        <v>3283</v>
      </c>
      <c r="D1620" s="4" t="s">
        <v>4374</v>
      </c>
      <c r="E1620" s="4" t="s">
        <v>7577</v>
      </c>
      <c r="F1620" s="4" t="s">
        <v>7577</v>
      </c>
      <c r="G1620" s="4" t="s">
        <v>7577</v>
      </c>
      <c r="H1620" s="4" t="s">
        <v>214</v>
      </c>
      <c r="I1620" s="4" t="s">
        <v>9014</v>
      </c>
      <c r="J1620" s="4" t="s">
        <v>7577</v>
      </c>
    </row>
    <row r="1621" spans="1:10" x14ac:dyDescent="0.2">
      <c r="A1621" s="4" t="s">
        <v>3291</v>
      </c>
      <c r="B1621" s="4" t="s">
        <v>3292</v>
      </c>
      <c r="C1621" s="4" t="s">
        <v>3283</v>
      </c>
      <c r="D1621" s="4" t="s">
        <v>4374</v>
      </c>
      <c r="E1621" s="4" t="s">
        <v>7577</v>
      </c>
      <c r="F1621" s="4" t="s">
        <v>7577</v>
      </c>
      <c r="G1621" s="4" t="s">
        <v>7577</v>
      </c>
      <c r="H1621" s="4" t="s">
        <v>214</v>
      </c>
      <c r="I1621" s="4" t="s">
        <v>8918</v>
      </c>
      <c r="J1621" s="4" t="s">
        <v>7577</v>
      </c>
    </row>
    <row r="1622" spans="1:10" x14ac:dyDescent="0.2">
      <c r="A1622" s="4" t="s">
        <v>3293</v>
      </c>
      <c r="B1622" s="4" t="s">
        <v>3294</v>
      </c>
      <c r="C1622" s="4" t="s">
        <v>3271</v>
      </c>
      <c r="D1622" s="4" t="s">
        <v>4035</v>
      </c>
      <c r="E1622" s="4" t="s">
        <v>9390</v>
      </c>
      <c r="F1622" s="4" t="s">
        <v>8259</v>
      </c>
      <c r="G1622" s="4" t="s">
        <v>9391</v>
      </c>
      <c r="H1622" s="4" t="s">
        <v>214</v>
      </c>
      <c r="I1622" s="4" t="s">
        <v>8916</v>
      </c>
      <c r="J1622" s="4" t="s">
        <v>7577</v>
      </c>
    </row>
    <row r="1623" spans="1:10" x14ac:dyDescent="0.2">
      <c r="A1623" s="4" t="s">
        <v>3295</v>
      </c>
      <c r="B1623" s="4" t="s">
        <v>3296</v>
      </c>
      <c r="C1623" s="4" t="s">
        <v>3293</v>
      </c>
      <c r="D1623" s="4" t="s">
        <v>4374</v>
      </c>
      <c r="E1623" s="4" t="s">
        <v>7577</v>
      </c>
      <c r="F1623" s="4" t="s">
        <v>7577</v>
      </c>
      <c r="G1623" s="4" t="s">
        <v>7577</v>
      </c>
      <c r="H1623" s="4" t="s">
        <v>214</v>
      </c>
      <c r="I1623" s="4" t="s">
        <v>8917</v>
      </c>
      <c r="J1623" s="4" t="s">
        <v>7577</v>
      </c>
    </row>
    <row r="1624" spans="1:10" x14ac:dyDescent="0.2">
      <c r="A1624" s="4" t="s">
        <v>3297</v>
      </c>
      <c r="B1624" s="4" t="s">
        <v>3298</v>
      </c>
      <c r="C1624" s="4" t="s">
        <v>3293</v>
      </c>
      <c r="D1624" s="4" t="s">
        <v>4374</v>
      </c>
      <c r="E1624" s="4" t="s">
        <v>7577</v>
      </c>
      <c r="F1624" s="4" t="s">
        <v>8260</v>
      </c>
      <c r="G1624" s="4" t="s">
        <v>7577</v>
      </c>
      <c r="H1624" s="4" t="s">
        <v>214</v>
      </c>
      <c r="I1624" s="4" t="s">
        <v>8917</v>
      </c>
      <c r="J1624" s="4" t="s">
        <v>7577</v>
      </c>
    </row>
    <row r="1625" spans="1:10" x14ac:dyDescent="0.2">
      <c r="A1625" s="4" t="s">
        <v>3299</v>
      </c>
      <c r="B1625" s="4" t="s">
        <v>3300</v>
      </c>
      <c r="C1625" s="4" t="s">
        <v>3293</v>
      </c>
      <c r="D1625" s="4" t="s">
        <v>4374</v>
      </c>
      <c r="E1625" s="4" t="s">
        <v>7577</v>
      </c>
      <c r="F1625" s="4" t="s">
        <v>8261</v>
      </c>
      <c r="G1625" s="4" t="s">
        <v>7577</v>
      </c>
      <c r="H1625" s="4" t="s">
        <v>214</v>
      </c>
      <c r="I1625" s="4" t="s">
        <v>8917</v>
      </c>
      <c r="J1625" s="4" t="s">
        <v>7577</v>
      </c>
    </row>
    <row r="1626" spans="1:10" x14ac:dyDescent="0.2">
      <c r="A1626" s="4" t="s">
        <v>3301</v>
      </c>
      <c r="B1626" s="4" t="s">
        <v>3302</v>
      </c>
      <c r="C1626" s="4" t="s">
        <v>3293</v>
      </c>
      <c r="D1626" s="4" t="s">
        <v>4374</v>
      </c>
      <c r="E1626" s="4" t="s">
        <v>7577</v>
      </c>
      <c r="F1626" s="4" t="s">
        <v>7577</v>
      </c>
      <c r="G1626" s="4" t="s">
        <v>7577</v>
      </c>
      <c r="H1626" s="4" t="s">
        <v>214</v>
      </c>
      <c r="I1626" s="4" t="s">
        <v>8917</v>
      </c>
      <c r="J1626" s="4" t="s">
        <v>7577</v>
      </c>
    </row>
    <row r="1627" spans="1:10" x14ac:dyDescent="0.2">
      <c r="A1627" s="4" t="s">
        <v>3303</v>
      </c>
      <c r="B1627" s="4" t="s">
        <v>3304</v>
      </c>
      <c r="C1627" s="4" t="s">
        <v>3293</v>
      </c>
      <c r="D1627" s="4" t="s">
        <v>4374</v>
      </c>
      <c r="E1627" s="4" t="s">
        <v>7577</v>
      </c>
      <c r="F1627" s="4" t="s">
        <v>7577</v>
      </c>
      <c r="G1627" s="4" t="s">
        <v>7577</v>
      </c>
      <c r="H1627" s="4" t="s">
        <v>214</v>
      </c>
      <c r="I1627" s="4" t="s">
        <v>8918</v>
      </c>
      <c r="J1627" s="4" t="s">
        <v>7577</v>
      </c>
    </row>
    <row r="1628" spans="1:10" x14ac:dyDescent="0.2">
      <c r="A1628" s="4" t="s">
        <v>3305</v>
      </c>
      <c r="B1628" s="4" t="s">
        <v>3306</v>
      </c>
      <c r="C1628" s="4" t="s">
        <v>3271</v>
      </c>
      <c r="D1628" s="4" t="s">
        <v>4035</v>
      </c>
      <c r="E1628" s="4" t="s">
        <v>9392</v>
      </c>
      <c r="F1628" s="4" t="s">
        <v>8262</v>
      </c>
      <c r="G1628" s="4" t="s">
        <v>9393</v>
      </c>
      <c r="H1628" s="4" t="s">
        <v>214</v>
      </c>
      <c r="I1628" s="4" t="s">
        <v>8916</v>
      </c>
      <c r="J1628" s="4" t="s">
        <v>7577</v>
      </c>
    </row>
    <row r="1629" spans="1:10" x14ac:dyDescent="0.2">
      <c r="A1629" s="4" t="s">
        <v>3307</v>
      </c>
      <c r="B1629" s="4" t="s">
        <v>3308</v>
      </c>
      <c r="C1629" s="4" t="s">
        <v>3305</v>
      </c>
      <c r="D1629" s="4" t="s">
        <v>4374</v>
      </c>
      <c r="E1629" s="4" t="s">
        <v>7577</v>
      </c>
      <c r="F1629" s="4" t="s">
        <v>7577</v>
      </c>
      <c r="G1629" s="4" t="s">
        <v>7577</v>
      </c>
      <c r="H1629" s="4" t="s">
        <v>214</v>
      </c>
      <c r="I1629" s="4" t="s">
        <v>8916</v>
      </c>
      <c r="J1629" s="4" t="s">
        <v>7577</v>
      </c>
    </row>
    <row r="1630" spans="1:10" x14ac:dyDescent="0.2">
      <c r="A1630" s="4" t="s">
        <v>3309</v>
      </c>
      <c r="B1630" s="4" t="s">
        <v>3310</v>
      </c>
      <c r="C1630" s="4" t="s">
        <v>3305</v>
      </c>
      <c r="D1630" s="4" t="s">
        <v>4374</v>
      </c>
      <c r="E1630" s="4" t="s">
        <v>7577</v>
      </c>
      <c r="F1630" s="4" t="s">
        <v>7577</v>
      </c>
      <c r="G1630" s="4" t="s">
        <v>7577</v>
      </c>
      <c r="H1630" s="4" t="s">
        <v>214</v>
      </c>
      <c r="I1630" s="4" t="s">
        <v>8916</v>
      </c>
      <c r="J1630" s="4" t="s">
        <v>7577</v>
      </c>
    </row>
    <row r="1631" spans="1:10" x14ac:dyDescent="0.2">
      <c r="A1631" s="4" t="s">
        <v>3311</v>
      </c>
      <c r="B1631" s="4" t="s">
        <v>3312</v>
      </c>
      <c r="C1631" s="4" t="s">
        <v>3305</v>
      </c>
      <c r="D1631" s="4" t="s">
        <v>4374</v>
      </c>
      <c r="E1631" s="4" t="s">
        <v>7577</v>
      </c>
      <c r="F1631" s="4" t="s">
        <v>7577</v>
      </c>
      <c r="G1631" s="4" t="s">
        <v>7577</v>
      </c>
      <c r="H1631" s="4" t="s">
        <v>214</v>
      </c>
      <c r="I1631" s="4" t="s">
        <v>8916</v>
      </c>
      <c r="J1631" s="4" t="s">
        <v>7577</v>
      </c>
    </row>
    <row r="1632" spans="1:10" x14ac:dyDescent="0.2">
      <c r="A1632" s="4" t="s">
        <v>3313</v>
      </c>
      <c r="B1632" s="4" t="s">
        <v>3314</v>
      </c>
      <c r="C1632" s="4" t="s">
        <v>3305</v>
      </c>
      <c r="D1632" s="4" t="s">
        <v>4374</v>
      </c>
      <c r="E1632" s="4" t="s">
        <v>7577</v>
      </c>
      <c r="F1632" s="4" t="s">
        <v>7577</v>
      </c>
      <c r="G1632" s="4" t="s">
        <v>7577</v>
      </c>
      <c r="H1632" s="4" t="s">
        <v>214</v>
      </c>
      <c r="I1632" s="4" t="s">
        <v>9180</v>
      </c>
      <c r="J1632" s="4" t="s">
        <v>7577</v>
      </c>
    </row>
    <row r="1633" spans="1:10" x14ac:dyDescent="0.2">
      <c r="A1633" s="4" t="s">
        <v>3315</v>
      </c>
      <c r="B1633" s="4" t="s">
        <v>3316</v>
      </c>
      <c r="C1633" s="4" t="s">
        <v>3305</v>
      </c>
      <c r="D1633" s="4" t="s">
        <v>4374</v>
      </c>
      <c r="E1633" s="4" t="s">
        <v>7577</v>
      </c>
      <c r="F1633" s="4" t="s">
        <v>7577</v>
      </c>
      <c r="G1633" s="4" t="s">
        <v>7577</v>
      </c>
      <c r="H1633" s="4" t="s">
        <v>214</v>
      </c>
      <c r="I1633" s="4" t="s">
        <v>8918</v>
      </c>
      <c r="J1633" s="4" t="s">
        <v>7577</v>
      </c>
    </row>
    <row r="1634" spans="1:10" x14ac:dyDescent="0.2">
      <c r="A1634" s="4" t="s">
        <v>3317</v>
      </c>
      <c r="B1634" s="4" t="s">
        <v>3318</v>
      </c>
      <c r="C1634" s="4" t="s">
        <v>3271</v>
      </c>
      <c r="D1634" s="4" t="s">
        <v>4035</v>
      </c>
      <c r="E1634" s="4" t="s">
        <v>9394</v>
      </c>
      <c r="F1634" s="4" t="s">
        <v>8263</v>
      </c>
      <c r="G1634" s="4" t="s">
        <v>8773</v>
      </c>
      <c r="H1634" s="4" t="s">
        <v>214</v>
      </c>
      <c r="I1634" s="4" t="s">
        <v>8916</v>
      </c>
      <c r="J1634" s="4" t="s">
        <v>7577</v>
      </c>
    </row>
    <row r="1635" spans="1:10" x14ac:dyDescent="0.2">
      <c r="A1635" s="4" t="s">
        <v>3319</v>
      </c>
      <c r="B1635" s="4" t="s">
        <v>3320</v>
      </c>
      <c r="C1635" s="4" t="s">
        <v>3317</v>
      </c>
      <c r="D1635" s="4" t="s">
        <v>4374</v>
      </c>
      <c r="E1635" s="4" t="s">
        <v>7577</v>
      </c>
      <c r="F1635" s="4" t="s">
        <v>8264</v>
      </c>
      <c r="G1635" s="4" t="s">
        <v>7577</v>
      </c>
      <c r="H1635" s="4" t="s">
        <v>214</v>
      </c>
      <c r="I1635" s="4" t="s">
        <v>8916</v>
      </c>
      <c r="J1635" s="4" t="s">
        <v>7577</v>
      </c>
    </row>
    <row r="1636" spans="1:10" x14ac:dyDescent="0.2">
      <c r="A1636" s="4" t="s">
        <v>3321</v>
      </c>
      <c r="B1636" s="4" t="s">
        <v>3322</v>
      </c>
      <c r="C1636" s="4" t="s">
        <v>3317</v>
      </c>
      <c r="D1636" s="4" t="s">
        <v>4374</v>
      </c>
      <c r="E1636" s="4" t="s">
        <v>7577</v>
      </c>
      <c r="F1636" s="4" t="s">
        <v>7577</v>
      </c>
      <c r="G1636" s="4" t="s">
        <v>7577</v>
      </c>
      <c r="H1636" s="4" t="s">
        <v>214</v>
      </c>
      <c r="I1636" s="4" t="s">
        <v>8916</v>
      </c>
      <c r="J1636" s="4" t="s">
        <v>7577</v>
      </c>
    </row>
    <row r="1637" spans="1:10" x14ac:dyDescent="0.2">
      <c r="A1637" s="4" t="s">
        <v>3323</v>
      </c>
      <c r="B1637" s="4" t="s">
        <v>3324</v>
      </c>
      <c r="C1637" s="4" t="s">
        <v>3317</v>
      </c>
      <c r="D1637" s="4" t="s">
        <v>4374</v>
      </c>
      <c r="E1637" s="4" t="s">
        <v>7577</v>
      </c>
      <c r="F1637" s="4" t="s">
        <v>7577</v>
      </c>
      <c r="G1637" s="4" t="s">
        <v>7577</v>
      </c>
      <c r="H1637" s="4" t="s">
        <v>214</v>
      </c>
      <c r="I1637" s="4" t="s">
        <v>8916</v>
      </c>
      <c r="J1637" s="4" t="s">
        <v>7577</v>
      </c>
    </row>
    <row r="1638" spans="1:10" x14ac:dyDescent="0.2">
      <c r="A1638" s="4" t="s">
        <v>3325</v>
      </c>
      <c r="B1638" s="4" t="s">
        <v>3326</v>
      </c>
      <c r="C1638" s="4" t="s">
        <v>3317</v>
      </c>
      <c r="D1638" s="4" t="s">
        <v>4374</v>
      </c>
      <c r="E1638" s="4" t="s">
        <v>7577</v>
      </c>
      <c r="F1638" s="4" t="s">
        <v>7577</v>
      </c>
      <c r="G1638" s="4" t="s">
        <v>7577</v>
      </c>
      <c r="H1638" s="4" t="s">
        <v>214</v>
      </c>
      <c r="I1638" s="4" t="s">
        <v>8916</v>
      </c>
      <c r="J1638" s="4" t="s">
        <v>7577</v>
      </c>
    </row>
    <row r="1639" spans="1:10" x14ac:dyDescent="0.2">
      <c r="A1639" s="4" t="s">
        <v>3327</v>
      </c>
      <c r="B1639" s="4" t="s">
        <v>3328</v>
      </c>
      <c r="C1639" s="4" t="s">
        <v>3317</v>
      </c>
      <c r="D1639" s="4" t="s">
        <v>4374</v>
      </c>
      <c r="E1639" s="4" t="s">
        <v>7577</v>
      </c>
      <c r="F1639" s="4" t="s">
        <v>7577</v>
      </c>
      <c r="G1639" s="4" t="s">
        <v>7577</v>
      </c>
      <c r="H1639" s="4" t="s">
        <v>214</v>
      </c>
      <c r="I1639" s="4" t="s">
        <v>8916</v>
      </c>
      <c r="J1639" s="4" t="s">
        <v>7577</v>
      </c>
    </row>
    <row r="1640" spans="1:10" x14ac:dyDescent="0.2">
      <c r="A1640" s="4" t="s">
        <v>3329</v>
      </c>
      <c r="B1640" s="4" t="s">
        <v>3330</v>
      </c>
      <c r="C1640" s="4" t="s">
        <v>3317</v>
      </c>
      <c r="D1640" s="4" t="s">
        <v>4374</v>
      </c>
      <c r="E1640" s="4" t="s">
        <v>7577</v>
      </c>
      <c r="F1640" s="4" t="s">
        <v>7577</v>
      </c>
      <c r="G1640" s="4" t="s">
        <v>7577</v>
      </c>
      <c r="H1640" s="4" t="s">
        <v>214</v>
      </c>
      <c r="I1640" s="4" t="s">
        <v>8918</v>
      </c>
      <c r="J1640" s="4" t="s">
        <v>7577</v>
      </c>
    </row>
    <row r="1641" spans="1:10" x14ac:dyDescent="0.2">
      <c r="A1641" s="4" t="s">
        <v>3331</v>
      </c>
      <c r="B1641" s="4" t="s">
        <v>3332</v>
      </c>
      <c r="C1641" s="4" t="s">
        <v>3269</v>
      </c>
      <c r="D1641" s="4" t="s">
        <v>2652</v>
      </c>
      <c r="E1641" s="4" t="s">
        <v>7649</v>
      </c>
      <c r="F1641" s="4" t="s">
        <v>9395</v>
      </c>
      <c r="G1641" s="4" t="s">
        <v>7577</v>
      </c>
      <c r="H1641" s="4" t="s">
        <v>214</v>
      </c>
      <c r="I1641" s="4" t="s">
        <v>8916</v>
      </c>
      <c r="J1641" s="4" t="s">
        <v>7577</v>
      </c>
    </row>
    <row r="1642" spans="1:10" x14ac:dyDescent="0.2">
      <c r="A1642" s="4" t="s">
        <v>3333</v>
      </c>
      <c r="B1642" s="4" t="s">
        <v>3334</v>
      </c>
      <c r="C1642" s="4" t="s">
        <v>3331</v>
      </c>
      <c r="D1642" s="4" t="s">
        <v>4035</v>
      </c>
      <c r="E1642" s="4" t="s">
        <v>9396</v>
      </c>
      <c r="F1642" s="4" t="s">
        <v>8265</v>
      </c>
      <c r="G1642" s="4" t="s">
        <v>9397</v>
      </c>
      <c r="H1642" s="4" t="s">
        <v>214</v>
      </c>
      <c r="I1642" s="4" t="s">
        <v>8916</v>
      </c>
      <c r="J1642" s="4" t="s">
        <v>7577</v>
      </c>
    </row>
    <row r="1643" spans="1:10" x14ac:dyDescent="0.2">
      <c r="A1643" s="4" t="s">
        <v>3335</v>
      </c>
      <c r="B1643" s="4" t="s">
        <v>3336</v>
      </c>
      <c r="C1643" s="4" t="s">
        <v>3333</v>
      </c>
      <c r="D1643" s="4" t="s">
        <v>4374</v>
      </c>
      <c r="E1643" s="4" t="s">
        <v>7577</v>
      </c>
      <c r="F1643" s="4" t="s">
        <v>7577</v>
      </c>
      <c r="G1643" s="4" t="s">
        <v>7577</v>
      </c>
      <c r="H1643" s="4" t="s">
        <v>214</v>
      </c>
      <c r="I1643" s="4" t="s">
        <v>8916</v>
      </c>
      <c r="J1643" s="4" t="s">
        <v>7577</v>
      </c>
    </row>
    <row r="1644" spans="1:10" x14ac:dyDescent="0.2">
      <c r="A1644" s="4" t="s">
        <v>3337</v>
      </c>
      <c r="B1644" s="4" t="s">
        <v>3338</v>
      </c>
      <c r="C1644" s="4" t="s">
        <v>3333</v>
      </c>
      <c r="D1644" s="4" t="s">
        <v>4374</v>
      </c>
      <c r="E1644" s="4" t="s">
        <v>7577</v>
      </c>
      <c r="F1644" s="4" t="s">
        <v>7577</v>
      </c>
      <c r="G1644" s="4" t="s">
        <v>7577</v>
      </c>
      <c r="H1644" s="4" t="s">
        <v>214</v>
      </c>
      <c r="I1644" s="4" t="s">
        <v>8916</v>
      </c>
      <c r="J1644" s="4" t="s">
        <v>7577</v>
      </c>
    </row>
    <row r="1645" spans="1:10" x14ac:dyDescent="0.2">
      <c r="A1645" s="4" t="s">
        <v>3339</v>
      </c>
      <c r="B1645" s="4" t="s">
        <v>3340</v>
      </c>
      <c r="C1645" s="4" t="s">
        <v>3333</v>
      </c>
      <c r="D1645" s="4" t="s">
        <v>4374</v>
      </c>
      <c r="E1645" s="4" t="s">
        <v>7577</v>
      </c>
      <c r="F1645" s="4" t="s">
        <v>7577</v>
      </c>
      <c r="G1645" s="4" t="s">
        <v>7577</v>
      </c>
      <c r="H1645" s="4" t="s">
        <v>214</v>
      </c>
      <c r="I1645" s="4" t="s">
        <v>8918</v>
      </c>
      <c r="J1645" s="4" t="s">
        <v>7577</v>
      </c>
    </row>
    <row r="1646" spans="1:10" x14ac:dyDescent="0.2">
      <c r="A1646" s="4" t="s">
        <v>3341</v>
      </c>
      <c r="B1646" s="4" t="s">
        <v>3342</v>
      </c>
      <c r="C1646" s="4" t="s">
        <v>3331</v>
      </c>
      <c r="D1646" s="4" t="s">
        <v>4035</v>
      </c>
      <c r="E1646" s="4" t="s">
        <v>9398</v>
      </c>
      <c r="F1646" s="4" t="s">
        <v>8266</v>
      </c>
      <c r="G1646" s="4" t="s">
        <v>9399</v>
      </c>
      <c r="H1646" s="4" t="s">
        <v>214</v>
      </c>
      <c r="I1646" s="4" t="s">
        <v>8916</v>
      </c>
      <c r="J1646" s="4" t="s">
        <v>7577</v>
      </c>
    </row>
    <row r="1647" spans="1:10" x14ac:dyDescent="0.2">
      <c r="A1647" s="4" t="s">
        <v>3343</v>
      </c>
      <c r="B1647" s="4" t="s">
        <v>3344</v>
      </c>
      <c r="C1647" s="4" t="s">
        <v>3341</v>
      </c>
      <c r="D1647" s="4" t="s">
        <v>4374</v>
      </c>
      <c r="E1647" s="4" t="s">
        <v>7577</v>
      </c>
      <c r="F1647" s="4" t="s">
        <v>7577</v>
      </c>
      <c r="G1647" s="4" t="s">
        <v>7577</v>
      </c>
      <c r="H1647" s="4" t="s">
        <v>214</v>
      </c>
      <c r="I1647" s="4" t="s">
        <v>8916</v>
      </c>
      <c r="J1647" s="4" t="s">
        <v>7577</v>
      </c>
    </row>
    <row r="1648" spans="1:10" x14ac:dyDescent="0.2">
      <c r="A1648" s="4" t="s">
        <v>3345</v>
      </c>
      <c r="B1648" s="4" t="s">
        <v>3346</v>
      </c>
      <c r="C1648" s="4" t="s">
        <v>3341</v>
      </c>
      <c r="D1648" s="4" t="s">
        <v>4374</v>
      </c>
      <c r="E1648" s="4" t="s">
        <v>7577</v>
      </c>
      <c r="F1648" s="4" t="s">
        <v>8258</v>
      </c>
      <c r="G1648" s="4" t="s">
        <v>7577</v>
      </c>
      <c r="H1648" s="4" t="s">
        <v>214</v>
      </c>
      <c r="I1648" s="4" t="s">
        <v>8916</v>
      </c>
      <c r="J1648" s="4" t="s">
        <v>7577</v>
      </c>
    </row>
    <row r="1649" spans="1:10" x14ac:dyDescent="0.2">
      <c r="A1649" s="4" t="s">
        <v>3347</v>
      </c>
      <c r="B1649" s="4" t="s">
        <v>3348</v>
      </c>
      <c r="C1649" s="4" t="s">
        <v>3341</v>
      </c>
      <c r="D1649" s="4" t="s">
        <v>4374</v>
      </c>
      <c r="E1649" s="4" t="s">
        <v>7577</v>
      </c>
      <c r="F1649" s="4" t="s">
        <v>7577</v>
      </c>
      <c r="G1649" s="4" t="s">
        <v>7577</v>
      </c>
      <c r="H1649" s="4" t="s">
        <v>214</v>
      </c>
      <c r="I1649" s="4" t="s">
        <v>8916</v>
      </c>
      <c r="J1649" s="4" t="s">
        <v>7577</v>
      </c>
    </row>
    <row r="1650" spans="1:10" x14ac:dyDescent="0.2">
      <c r="A1650" s="4" t="s">
        <v>3349</v>
      </c>
      <c r="B1650" s="4" t="s">
        <v>3350</v>
      </c>
      <c r="C1650" s="4" t="s">
        <v>3341</v>
      </c>
      <c r="D1650" s="4" t="s">
        <v>4374</v>
      </c>
      <c r="E1650" s="4" t="s">
        <v>7577</v>
      </c>
      <c r="F1650" s="4" t="s">
        <v>9400</v>
      </c>
      <c r="G1650" s="4" t="s">
        <v>7577</v>
      </c>
      <c r="H1650" s="4" t="s">
        <v>214</v>
      </c>
      <c r="I1650" s="4" t="s">
        <v>8929</v>
      </c>
      <c r="J1650" s="4" t="s">
        <v>7577</v>
      </c>
    </row>
    <row r="1651" spans="1:10" x14ac:dyDescent="0.2">
      <c r="A1651" s="4" t="s">
        <v>3351</v>
      </c>
      <c r="B1651" s="4" t="s">
        <v>3352</v>
      </c>
      <c r="C1651" s="4" t="s">
        <v>3341</v>
      </c>
      <c r="D1651" s="4" t="s">
        <v>4374</v>
      </c>
      <c r="E1651" s="4" t="s">
        <v>7577</v>
      </c>
      <c r="F1651" s="4" t="s">
        <v>7577</v>
      </c>
      <c r="G1651" s="4" t="s">
        <v>7577</v>
      </c>
      <c r="H1651" s="4" t="s">
        <v>214</v>
      </c>
      <c r="I1651" s="4" t="s">
        <v>9041</v>
      </c>
      <c r="J1651" s="4" t="s">
        <v>7577</v>
      </c>
    </row>
    <row r="1652" spans="1:10" x14ac:dyDescent="0.2">
      <c r="A1652" s="4" t="s">
        <v>3353</v>
      </c>
      <c r="B1652" s="4" t="s">
        <v>3354</v>
      </c>
      <c r="C1652" s="4" t="s">
        <v>3341</v>
      </c>
      <c r="D1652" s="4" t="s">
        <v>4374</v>
      </c>
      <c r="E1652" s="4" t="s">
        <v>7577</v>
      </c>
      <c r="F1652" s="4" t="s">
        <v>7577</v>
      </c>
      <c r="G1652" s="4" t="s">
        <v>7577</v>
      </c>
      <c r="H1652" s="4" t="s">
        <v>214</v>
      </c>
      <c r="I1652" s="4" t="s">
        <v>8918</v>
      </c>
      <c r="J1652" s="4" t="s">
        <v>7577</v>
      </c>
    </row>
    <row r="1653" spans="1:10" x14ac:dyDescent="0.2">
      <c r="A1653" s="4" t="s">
        <v>3355</v>
      </c>
      <c r="B1653" s="4" t="s">
        <v>3356</v>
      </c>
      <c r="C1653" s="4" t="s">
        <v>3331</v>
      </c>
      <c r="D1653" s="4" t="s">
        <v>4035</v>
      </c>
      <c r="E1653" s="4" t="s">
        <v>9401</v>
      </c>
      <c r="F1653" s="4" t="s">
        <v>8267</v>
      </c>
      <c r="G1653" s="4" t="s">
        <v>8774</v>
      </c>
      <c r="H1653" s="4" t="s">
        <v>214</v>
      </c>
      <c r="I1653" s="4" t="s">
        <v>8916</v>
      </c>
      <c r="J1653" s="4" t="s">
        <v>7577</v>
      </c>
    </row>
    <row r="1654" spans="1:10" x14ac:dyDescent="0.2">
      <c r="A1654" s="4" t="s">
        <v>3357</v>
      </c>
      <c r="B1654" s="4" t="s">
        <v>3358</v>
      </c>
      <c r="C1654" s="4" t="s">
        <v>3355</v>
      </c>
      <c r="D1654" s="4" t="s">
        <v>4374</v>
      </c>
      <c r="E1654" s="4" t="s">
        <v>7577</v>
      </c>
      <c r="F1654" s="4" t="s">
        <v>8268</v>
      </c>
      <c r="G1654" s="4" t="s">
        <v>7577</v>
      </c>
      <c r="H1654" s="4" t="s">
        <v>214</v>
      </c>
      <c r="I1654" s="4" t="s">
        <v>8916</v>
      </c>
      <c r="J1654" s="4" t="s">
        <v>7577</v>
      </c>
    </row>
    <row r="1655" spans="1:10" x14ac:dyDescent="0.2">
      <c r="A1655" s="4" t="s">
        <v>3359</v>
      </c>
      <c r="B1655" s="4" t="s">
        <v>3360</v>
      </c>
      <c r="C1655" s="4" t="s">
        <v>3355</v>
      </c>
      <c r="D1655" s="4" t="s">
        <v>4374</v>
      </c>
      <c r="E1655" s="4" t="s">
        <v>7577</v>
      </c>
      <c r="F1655" s="4" t="s">
        <v>7577</v>
      </c>
      <c r="G1655" s="4" t="s">
        <v>7577</v>
      </c>
      <c r="H1655" s="4" t="s">
        <v>214</v>
      </c>
      <c r="I1655" s="4" t="s">
        <v>8916</v>
      </c>
      <c r="J1655" s="4" t="s">
        <v>7577</v>
      </c>
    </row>
    <row r="1656" spans="1:10" x14ac:dyDescent="0.2">
      <c r="A1656" s="4" t="s">
        <v>3361</v>
      </c>
      <c r="B1656" s="4" t="s">
        <v>3362</v>
      </c>
      <c r="C1656" s="4" t="s">
        <v>3355</v>
      </c>
      <c r="D1656" s="4" t="s">
        <v>4374</v>
      </c>
      <c r="E1656" s="4" t="s">
        <v>7577</v>
      </c>
      <c r="F1656" s="4" t="s">
        <v>8269</v>
      </c>
      <c r="G1656" s="4" t="s">
        <v>7577</v>
      </c>
      <c r="H1656" s="4" t="s">
        <v>214</v>
      </c>
      <c r="I1656" s="4" t="s">
        <v>8916</v>
      </c>
      <c r="J1656" s="4" t="s">
        <v>7577</v>
      </c>
    </row>
    <row r="1657" spans="1:10" x14ac:dyDescent="0.2">
      <c r="A1657" s="4" t="s">
        <v>3363</v>
      </c>
      <c r="B1657" s="4" t="s">
        <v>3364</v>
      </c>
      <c r="C1657" s="4" t="s">
        <v>3355</v>
      </c>
      <c r="D1657" s="4" t="s">
        <v>4374</v>
      </c>
      <c r="E1657" s="4" t="s">
        <v>7577</v>
      </c>
      <c r="F1657" s="4" t="s">
        <v>7577</v>
      </c>
      <c r="G1657" s="4" t="s">
        <v>7577</v>
      </c>
      <c r="H1657" s="4" t="s">
        <v>214</v>
      </c>
      <c r="I1657" s="4" t="s">
        <v>8916</v>
      </c>
      <c r="J1657" s="4" t="s">
        <v>7577</v>
      </c>
    </row>
    <row r="1658" spans="1:10" x14ac:dyDescent="0.2">
      <c r="A1658" s="4" t="s">
        <v>3365</v>
      </c>
      <c r="B1658" s="4" t="s">
        <v>3366</v>
      </c>
      <c r="C1658" s="4" t="s">
        <v>3355</v>
      </c>
      <c r="D1658" s="4" t="s">
        <v>4374</v>
      </c>
      <c r="E1658" s="4" t="s">
        <v>7577</v>
      </c>
      <c r="F1658" s="4" t="s">
        <v>8270</v>
      </c>
      <c r="G1658" s="4" t="s">
        <v>7577</v>
      </c>
      <c r="H1658" s="4" t="s">
        <v>214</v>
      </c>
      <c r="I1658" s="4" t="s">
        <v>8916</v>
      </c>
      <c r="J1658" s="4" t="s">
        <v>7577</v>
      </c>
    </row>
    <row r="1659" spans="1:10" x14ac:dyDescent="0.2">
      <c r="A1659" s="4" t="s">
        <v>3367</v>
      </c>
      <c r="B1659" s="4" t="s">
        <v>3368</v>
      </c>
      <c r="C1659" s="4" t="s">
        <v>3355</v>
      </c>
      <c r="D1659" s="4" t="s">
        <v>4374</v>
      </c>
      <c r="E1659" s="4" t="s">
        <v>7577</v>
      </c>
      <c r="F1659" s="4" t="s">
        <v>8271</v>
      </c>
      <c r="G1659" s="4" t="s">
        <v>7577</v>
      </c>
      <c r="H1659" s="4" t="s">
        <v>214</v>
      </c>
      <c r="I1659" s="4" t="s">
        <v>8929</v>
      </c>
      <c r="J1659" s="4" t="s">
        <v>7577</v>
      </c>
    </row>
    <row r="1660" spans="1:10" x14ac:dyDescent="0.2">
      <c r="A1660" s="4" t="s">
        <v>3369</v>
      </c>
      <c r="B1660" s="4" t="s">
        <v>3370</v>
      </c>
      <c r="C1660" s="4" t="s">
        <v>3355</v>
      </c>
      <c r="D1660" s="4" t="s">
        <v>4374</v>
      </c>
      <c r="E1660" s="4" t="s">
        <v>7577</v>
      </c>
      <c r="F1660" s="4" t="s">
        <v>7577</v>
      </c>
      <c r="G1660" s="4" t="s">
        <v>7577</v>
      </c>
      <c r="H1660" s="4" t="s">
        <v>214</v>
      </c>
      <c r="I1660" s="4" t="s">
        <v>8918</v>
      </c>
      <c r="J1660" s="4" t="s">
        <v>7577</v>
      </c>
    </row>
    <row r="1661" spans="1:10" x14ac:dyDescent="0.2">
      <c r="A1661" s="4" t="s">
        <v>3371</v>
      </c>
      <c r="B1661" s="4" t="s">
        <v>3372</v>
      </c>
      <c r="C1661" s="4" t="s">
        <v>3331</v>
      </c>
      <c r="D1661" s="4" t="s">
        <v>4035</v>
      </c>
      <c r="E1661" s="4" t="s">
        <v>9402</v>
      </c>
      <c r="F1661" s="4" t="s">
        <v>8272</v>
      </c>
      <c r="G1661" s="4" t="s">
        <v>9403</v>
      </c>
      <c r="H1661" s="4" t="s">
        <v>214</v>
      </c>
      <c r="I1661" s="4" t="s">
        <v>8916</v>
      </c>
      <c r="J1661" s="4" t="s">
        <v>7577</v>
      </c>
    </row>
    <row r="1662" spans="1:10" x14ac:dyDescent="0.2">
      <c r="A1662" s="4" t="s">
        <v>3373</v>
      </c>
      <c r="B1662" s="4" t="s">
        <v>3374</v>
      </c>
      <c r="C1662" s="4" t="s">
        <v>3371</v>
      </c>
      <c r="D1662" s="4" t="s">
        <v>4374</v>
      </c>
      <c r="E1662" s="4" t="s">
        <v>7577</v>
      </c>
      <c r="F1662" s="4" t="s">
        <v>7577</v>
      </c>
      <c r="G1662" s="4" t="s">
        <v>7577</v>
      </c>
      <c r="H1662" s="4" t="s">
        <v>214</v>
      </c>
      <c r="I1662" s="4" t="s">
        <v>8916</v>
      </c>
      <c r="J1662" s="4" t="s">
        <v>7577</v>
      </c>
    </row>
    <row r="1663" spans="1:10" x14ac:dyDescent="0.2">
      <c r="A1663" s="4" t="s">
        <v>3375</v>
      </c>
      <c r="B1663" s="4" t="s">
        <v>3376</v>
      </c>
      <c r="C1663" s="4" t="s">
        <v>3371</v>
      </c>
      <c r="D1663" s="4" t="s">
        <v>4374</v>
      </c>
      <c r="E1663" s="4" t="s">
        <v>7577</v>
      </c>
      <c r="F1663" s="4" t="s">
        <v>7577</v>
      </c>
      <c r="G1663" s="4" t="s">
        <v>7577</v>
      </c>
      <c r="H1663" s="4" t="s">
        <v>214</v>
      </c>
      <c r="I1663" s="4" t="s">
        <v>8916</v>
      </c>
      <c r="J1663" s="4" t="s">
        <v>7577</v>
      </c>
    </row>
    <row r="1664" spans="1:10" x14ac:dyDescent="0.2">
      <c r="A1664" s="4" t="s">
        <v>3377</v>
      </c>
      <c r="B1664" s="4" t="s">
        <v>3378</v>
      </c>
      <c r="C1664" s="4" t="s">
        <v>3371</v>
      </c>
      <c r="D1664" s="4" t="s">
        <v>4374</v>
      </c>
      <c r="E1664" s="4" t="s">
        <v>7577</v>
      </c>
      <c r="F1664" s="4" t="s">
        <v>7577</v>
      </c>
      <c r="G1664" s="4" t="s">
        <v>7577</v>
      </c>
      <c r="H1664" s="4" t="s">
        <v>214</v>
      </c>
      <c r="I1664" s="4" t="s">
        <v>8966</v>
      </c>
      <c r="J1664" s="4" t="s">
        <v>7577</v>
      </c>
    </row>
    <row r="1665" spans="1:10" x14ac:dyDescent="0.2">
      <c r="A1665" s="4" t="s">
        <v>3379</v>
      </c>
      <c r="B1665" s="4" t="s">
        <v>3380</v>
      </c>
      <c r="C1665" s="4" t="s">
        <v>3371</v>
      </c>
      <c r="D1665" s="4" t="s">
        <v>4374</v>
      </c>
      <c r="E1665" s="4" t="s">
        <v>7577</v>
      </c>
      <c r="F1665" s="4" t="s">
        <v>7577</v>
      </c>
      <c r="G1665" s="4" t="s">
        <v>7577</v>
      </c>
      <c r="H1665" s="4" t="s">
        <v>214</v>
      </c>
      <c r="I1665" s="4" t="s">
        <v>8918</v>
      </c>
      <c r="J1665" s="4" t="s">
        <v>7577</v>
      </c>
    </row>
    <row r="1666" spans="1:10" x14ac:dyDescent="0.2">
      <c r="A1666" s="4" t="s">
        <v>3381</v>
      </c>
      <c r="B1666" s="4" t="s">
        <v>3382</v>
      </c>
      <c r="C1666" s="4" t="s">
        <v>3269</v>
      </c>
      <c r="D1666" s="4" t="s">
        <v>2652</v>
      </c>
      <c r="E1666" s="4" t="s">
        <v>7650</v>
      </c>
      <c r="F1666" s="4" t="s">
        <v>9404</v>
      </c>
      <c r="G1666" s="4" t="s">
        <v>7577</v>
      </c>
      <c r="H1666" s="4" t="s">
        <v>214</v>
      </c>
      <c r="I1666" s="4" t="s">
        <v>8916</v>
      </c>
      <c r="J1666" s="4" t="s">
        <v>7577</v>
      </c>
    </row>
    <row r="1667" spans="1:10" x14ac:dyDescent="0.2">
      <c r="A1667" s="4" t="s">
        <v>3383</v>
      </c>
      <c r="B1667" s="4" t="s">
        <v>3384</v>
      </c>
      <c r="C1667" s="4" t="s">
        <v>3381</v>
      </c>
      <c r="D1667" s="4" t="s">
        <v>4035</v>
      </c>
      <c r="E1667" s="4" t="s">
        <v>9405</v>
      </c>
      <c r="F1667" s="4" t="s">
        <v>8273</v>
      </c>
      <c r="G1667" s="4" t="s">
        <v>7577</v>
      </c>
      <c r="H1667" s="4" t="s">
        <v>214</v>
      </c>
      <c r="I1667" s="4" t="s">
        <v>8916</v>
      </c>
      <c r="J1667" s="4" t="s">
        <v>7577</v>
      </c>
    </row>
    <row r="1668" spans="1:10" x14ac:dyDescent="0.2">
      <c r="A1668" s="4" t="s">
        <v>3385</v>
      </c>
      <c r="B1668" s="4" t="s">
        <v>3386</v>
      </c>
      <c r="C1668" s="4" t="s">
        <v>3383</v>
      </c>
      <c r="D1668" s="4" t="s">
        <v>4374</v>
      </c>
      <c r="E1668" s="4" t="s">
        <v>7577</v>
      </c>
      <c r="F1668" s="4" t="s">
        <v>7577</v>
      </c>
      <c r="G1668" s="4" t="s">
        <v>7577</v>
      </c>
      <c r="H1668" s="4" t="s">
        <v>214</v>
      </c>
      <c r="I1668" s="4" t="s">
        <v>8916</v>
      </c>
      <c r="J1668" s="4" t="s">
        <v>7577</v>
      </c>
    </row>
    <row r="1669" spans="1:10" x14ac:dyDescent="0.2">
      <c r="A1669" s="4" t="s">
        <v>3387</v>
      </c>
      <c r="B1669" s="4" t="s">
        <v>3388</v>
      </c>
      <c r="C1669" s="4" t="s">
        <v>3383</v>
      </c>
      <c r="D1669" s="4" t="s">
        <v>4374</v>
      </c>
      <c r="E1669" s="4" t="s">
        <v>7577</v>
      </c>
      <c r="F1669" s="4" t="s">
        <v>7577</v>
      </c>
      <c r="G1669" s="4" t="s">
        <v>7577</v>
      </c>
      <c r="H1669" s="4" t="s">
        <v>214</v>
      </c>
      <c r="I1669" s="4" t="s">
        <v>8916</v>
      </c>
      <c r="J1669" s="4" t="s">
        <v>7577</v>
      </c>
    </row>
    <row r="1670" spans="1:10" x14ac:dyDescent="0.2">
      <c r="A1670" s="4" t="s">
        <v>3389</v>
      </c>
      <c r="B1670" s="4" t="s">
        <v>3390</v>
      </c>
      <c r="C1670" s="4" t="s">
        <v>3383</v>
      </c>
      <c r="D1670" s="4" t="s">
        <v>4374</v>
      </c>
      <c r="E1670" s="4" t="s">
        <v>7577</v>
      </c>
      <c r="F1670" s="4" t="s">
        <v>7577</v>
      </c>
      <c r="G1670" s="4" t="s">
        <v>7577</v>
      </c>
      <c r="H1670" s="4" t="s">
        <v>214</v>
      </c>
      <c r="I1670" s="4" t="s">
        <v>9001</v>
      </c>
      <c r="J1670" s="4" t="s">
        <v>7577</v>
      </c>
    </row>
    <row r="1671" spans="1:10" x14ac:dyDescent="0.2">
      <c r="A1671" s="4" t="s">
        <v>3391</v>
      </c>
      <c r="B1671" s="4" t="s">
        <v>3392</v>
      </c>
      <c r="C1671" s="4" t="s">
        <v>3383</v>
      </c>
      <c r="D1671" s="4" t="s">
        <v>4374</v>
      </c>
      <c r="E1671" s="4" t="s">
        <v>7577</v>
      </c>
      <c r="F1671" s="4" t="s">
        <v>7577</v>
      </c>
      <c r="G1671" s="4" t="s">
        <v>7577</v>
      </c>
      <c r="H1671" s="4" t="s">
        <v>214</v>
      </c>
      <c r="I1671" s="4" t="s">
        <v>8918</v>
      </c>
      <c r="J1671" s="4" t="s">
        <v>7577</v>
      </c>
    </row>
    <row r="1672" spans="1:10" x14ac:dyDescent="0.2">
      <c r="A1672" s="4" t="s">
        <v>3393</v>
      </c>
      <c r="B1672" s="4" t="s">
        <v>3394</v>
      </c>
      <c r="C1672" s="4" t="s">
        <v>3381</v>
      </c>
      <c r="D1672" s="4" t="s">
        <v>4035</v>
      </c>
      <c r="E1672" s="4" t="s">
        <v>9406</v>
      </c>
      <c r="F1672" s="4" t="s">
        <v>8274</v>
      </c>
      <c r="G1672" s="4" t="s">
        <v>7577</v>
      </c>
      <c r="H1672" s="4" t="s">
        <v>214</v>
      </c>
      <c r="I1672" s="4" t="s">
        <v>8916</v>
      </c>
      <c r="J1672" s="4" t="s">
        <v>7577</v>
      </c>
    </row>
    <row r="1673" spans="1:10" x14ac:dyDescent="0.2">
      <c r="A1673" s="4" t="s">
        <v>3395</v>
      </c>
      <c r="B1673" s="4" t="s">
        <v>3396</v>
      </c>
      <c r="C1673" s="4" t="s">
        <v>3393</v>
      </c>
      <c r="D1673" s="4" t="s">
        <v>4374</v>
      </c>
      <c r="E1673" s="4" t="s">
        <v>7577</v>
      </c>
      <c r="F1673" s="4" t="s">
        <v>7577</v>
      </c>
      <c r="G1673" s="4" t="s">
        <v>7577</v>
      </c>
      <c r="H1673" s="4" t="s">
        <v>214</v>
      </c>
      <c r="I1673" s="4" t="s">
        <v>8916</v>
      </c>
      <c r="J1673" s="4" t="s">
        <v>7577</v>
      </c>
    </row>
    <row r="1674" spans="1:10" x14ac:dyDescent="0.2">
      <c r="A1674" s="4" t="s">
        <v>3397</v>
      </c>
      <c r="B1674" s="4" t="s">
        <v>3398</v>
      </c>
      <c r="C1674" s="4" t="s">
        <v>3393</v>
      </c>
      <c r="D1674" s="4" t="s">
        <v>4374</v>
      </c>
      <c r="E1674" s="4" t="s">
        <v>7577</v>
      </c>
      <c r="F1674" s="4" t="s">
        <v>7577</v>
      </c>
      <c r="G1674" s="4" t="s">
        <v>7577</v>
      </c>
      <c r="H1674" s="4" t="s">
        <v>214</v>
      </c>
      <c r="I1674" s="4" t="s">
        <v>8916</v>
      </c>
      <c r="J1674" s="4" t="s">
        <v>7577</v>
      </c>
    </row>
    <row r="1675" spans="1:10" x14ac:dyDescent="0.2">
      <c r="A1675" s="4" t="s">
        <v>3399</v>
      </c>
      <c r="B1675" s="4" t="s">
        <v>3400</v>
      </c>
      <c r="C1675" s="4" t="s">
        <v>3393</v>
      </c>
      <c r="D1675" s="4" t="s">
        <v>4374</v>
      </c>
      <c r="E1675" s="4" t="s">
        <v>7577</v>
      </c>
      <c r="F1675" s="4" t="s">
        <v>7577</v>
      </c>
      <c r="G1675" s="4" t="s">
        <v>7577</v>
      </c>
      <c r="H1675" s="4" t="s">
        <v>214</v>
      </c>
      <c r="I1675" s="4" t="s">
        <v>8916</v>
      </c>
      <c r="J1675" s="4" t="s">
        <v>7577</v>
      </c>
    </row>
    <row r="1676" spans="1:10" x14ac:dyDescent="0.2">
      <c r="A1676" s="4" t="s">
        <v>3401</v>
      </c>
      <c r="B1676" s="4" t="s">
        <v>3402</v>
      </c>
      <c r="C1676" s="4" t="s">
        <v>3393</v>
      </c>
      <c r="D1676" s="4" t="s">
        <v>4374</v>
      </c>
      <c r="E1676" s="4" t="s">
        <v>7577</v>
      </c>
      <c r="F1676" s="4" t="s">
        <v>7577</v>
      </c>
      <c r="G1676" s="4" t="s">
        <v>7577</v>
      </c>
      <c r="H1676" s="4" t="s">
        <v>214</v>
      </c>
      <c r="I1676" s="4" t="s">
        <v>8917</v>
      </c>
      <c r="J1676" s="4" t="s">
        <v>7577</v>
      </c>
    </row>
    <row r="1677" spans="1:10" x14ac:dyDescent="0.2">
      <c r="A1677" s="4" t="s">
        <v>3403</v>
      </c>
      <c r="B1677" s="4" t="s">
        <v>3404</v>
      </c>
      <c r="C1677" s="4" t="s">
        <v>3393</v>
      </c>
      <c r="D1677" s="4" t="s">
        <v>4374</v>
      </c>
      <c r="E1677" s="4" t="s">
        <v>7577</v>
      </c>
      <c r="F1677" s="4" t="s">
        <v>7577</v>
      </c>
      <c r="G1677" s="4" t="s">
        <v>7577</v>
      </c>
      <c r="H1677" s="4" t="s">
        <v>214</v>
      </c>
      <c r="I1677" s="4" t="s">
        <v>8918</v>
      </c>
      <c r="J1677" s="4" t="s">
        <v>7577</v>
      </c>
    </row>
    <row r="1678" spans="1:10" x14ac:dyDescent="0.2">
      <c r="A1678" s="4" t="s">
        <v>3405</v>
      </c>
      <c r="B1678" s="4" t="s">
        <v>3406</v>
      </c>
      <c r="C1678" s="4" t="s">
        <v>3381</v>
      </c>
      <c r="D1678" s="4" t="s">
        <v>4035</v>
      </c>
      <c r="E1678" s="4" t="s">
        <v>9407</v>
      </c>
      <c r="F1678" s="4" t="s">
        <v>8275</v>
      </c>
      <c r="G1678" s="4" t="s">
        <v>9408</v>
      </c>
      <c r="H1678" s="4" t="s">
        <v>214</v>
      </c>
      <c r="I1678" s="4" t="s">
        <v>8916</v>
      </c>
      <c r="J1678" s="4" t="s">
        <v>7577</v>
      </c>
    </row>
    <row r="1679" spans="1:10" x14ac:dyDescent="0.2">
      <c r="A1679" s="4" t="s">
        <v>3407</v>
      </c>
      <c r="B1679" s="4" t="s">
        <v>3408</v>
      </c>
      <c r="C1679" s="4" t="s">
        <v>3405</v>
      </c>
      <c r="D1679" s="4" t="s">
        <v>4374</v>
      </c>
      <c r="E1679" s="4" t="s">
        <v>7577</v>
      </c>
      <c r="F1679" s="4" t="s">
        <v>7577</v>
      </c>
      <c r="G1679" s="4" t="s">
        <v>7577</v>
      </c>
      <c r="H1679" s="4" t="s">
        <v>214</v>
      </c>
      <c r="I1679" s="4" t="s">
        <v>8916</v>
      </c>
      <c r="J1679" s="4" t="s">
        <v>7577</v>
      </c>
    </row>
    <row r="1680" spans="1:10" x14ac:dyDescent="0.2">
      <c r="A1680" s="4" t="s">
        <v>3409</v>
      </c>
      <c r="B1680" s="4" t="s">
        <v>3410</v>
      </c>
      <c r="C1680" s="4" t="s">
        <v>3405</v>
      </c>
      <c r="D1680" s="4" t="s">
        <v>4374</v>
      </c>
      <c r="E1680" s="4" t="s">
        <v>7577</v>
      </c>
      <c r="F1680" s="4" t="s">
        <v>7577</v>
      </c>
      <c r="G1680" s="4" t="s">
        <v>7577</v>
      </c>
      <c r="H1680" s="4" t="s">
        <v>214</v>
      </c>
      <c r="I1680" s="4" t="s">
        <v>8916</v>
      </c>
      <c r="J1680" s="4" t="s">
        <v>7577</v>
      </c>
    </row>
    <row r="1681" spans="1:10" x14ac:dyDescent="0.2">
      <c r="A1681" s="4" t="s">
        <v>3411</v>
      </c>
      <c r="B1681" s="4" t="s">
        <v>3412</v>
      </c>
      <c r="C1681" s="4" t="s">
        <v>3405</v>
      </c>
      <c r="D1681" s="4" t="s">
        <v>4374</v>
      </c>
      <c r="E1681" s="4" t="s">
        <v>7577</v>
      </c>
      <c r="F1681" s="4" t="s">
        <v>8276</v>
      </c>
      <c r="G1681" s="4" t="s">
        <v>7577</v>
      </c>
      <c r="H1681" s="4" t="s">
        <v>214</v>
      </c>
      <c r="I1681" s="4" t="s">
        <v>8916</v>
      </c>
      <c r="J1681" s="4" t="s">
        <v>7577</v>
      </c>
    </row>
    <row r="1682" spans="1:10" x14ac:dyDescent="0.2">
      <c r="A1682" s="4" t="s">
        <v>3413</v>
      </c>
      <c r="B1682" s="4" t="s">
        <v>3414</v>
      </c>
      <c r="C1682" s="4" t="s">
        <v>3405</v>
      </c>
      <c r="D1682" s="4" t="s">
        <v>4374</v>
      </c>
      <c r="E1682" s="4" t="s">
        <v>7577</v>
      </c>
      <c r="F1682" s="4" t="s">
        <v>7577</v>
      </c>
      <c r="G1682" s="4" t="s">
        <v>7577</v>
      </c>
      <c r="H1682" s="4" t="s">
        <v>214</v>
      </c>
      <c r="I1682" s="4" t="s">
        <v>8918</v>
      </c>
      <c r="J1682" s="4" t="s">
        <v>7577</v>
      </c>
    </row>
    <row r="1683" spans="1:10" x14ac:dyDescent="0.2">
      <c r="A1683" s="4" t="s">
        <v>3415</v>
      </c>
      <c r="B1683" s="4" t="s">
        <v>3416</v>
      </c>
      <c r="C1683" s="4" t="s">
        <v>3381</v>
      </c>
      <c r="D1683" s="4" t="s">
        <v>4035</v>
      </c>
      <c r="E1683" s="4" t="s">
        <v>9409</v>
      </c>
      <c r="F1683" s="4" t="s">
        <v>8277</v>
      </c>
      <c r="G1683" s="4" t="s">
        <v>8775</v>
      </c>
      <c r="H1683" s="4" t="s">
        <v>214</v>
      </c>
      <c r="I1683" s="4" t="s">
        <v>8916</v>
      </c>
      <c r="J1683" s="4" t="s">
        <v>7577</v>
      </c>
    </row>
    <row r="1684" spans="1:10" x14ac:dyDescent="0.2">
      <c r="A1684" s="4" t="s">
        <v>3417</v>
      </c>
      <c r="B1684" s="4" t="s">
        <v>3418</v>
      </c>
      <c r="C1684" s="4" t="s">
        <v>3415</v>
      </c>
      <c r="D1684" s="4" t="s">
        <v>4374</v>
      </c>
      <c r="E1684" s="4" t="s">
        <v>7577</v>
      </c>
      <c r="F1684" s="4" t="s">
        <v>7577</v>
      </c>
      <c r="G1684" s="4" t="s">
        <v>7577</v>
      </c>
      <c r="H1684" s="4" t="s">
        <v>214</v>
      </c>
      <c r="I1684" s="4" t="s">
        <v>8916</v>
      </c>
      <c r="J1684" s="4" t="s">
        <v>7577</v>
      </c>
    </row>
    <row r="1685" spans="1:10" x14ac:dyDescent="0.2">
      <c r="A1685" s="4" t="s">
        <v>3419</v>
      </c>
      <c r="B1685" s="4" t="s">
        <v>3420</v>
      </c>
      <c r="C1685" s="4" t="s">
        <v>3415</v>
      </c>
      <c r="D1685" s="4" t="s">
        <v>4374</v>
      </c>
      <c r="E1685" s="4" t="s">
        <v>7577</v>
      </c>
      <c r="F1685" s="4" t="s">
        <v>7577</v>
      </c>
      <c r="G1685" s="4" t="s">
        <v>7577</v>
      </c>
      <c r="H1685" s="4" t="s">
        <v>214</v>
      </c>
      <c r="I1685" s="4" t="s">
        <v>8916</v>
      </c>
      <c r="J1685" s="4" t="s">
        <v>7577</v>
      </c>
    </row>
    <row r="1686" spans="1:10" x14ac:dyDescent="0.2">
      <c r="A1686" s="4" t="s">
        <v>3421</v>
      </c>
      <c r="B1686" s="4" t="s">
        <v>3422</v>
      </c>
      <c r="C1686" s="4" t="s">
        <v>3415</v>
      </c>
      <c r="D1686" s="4" t="s">
        <v>4374</v>
      </c>
      <c r="E1686" s="4" t="s">
        <v>7577</v>
      </c>
      <c r="F1686" s="4" t="s">
        <v>7577</v>
      </c>
      <c r="G1686" s="4" t="s">
        <v>7577</v>
      </c>
      <c r="H1686" s="4" t="s">
        <v>214</v>
      </c>
      <c r="I1686" s="4" t="s">
        <v>8917</v>
      </c>
      <c r="J1686" s="4" t="s">
        <v>7577</v>
      </c>
    </row>
    <row r="1687" spans="1:10" x14ac:dyDescent="0.2">
      <c r="A1687" s="4" t="s">
        <v>3423</v>
      </c>
      <c r="B1687" s="4" t="s">
        <v>3424</v>
      </c>
      <c r="C1687" s="4" t="s">
        <v>3415</v>
      </c>
      <c r="D1687" s="4" t="s">
        <v>4374</v>
      </c>
      <c r="E1687" s="4" t="s">
        <v>7577</v>
      </c>
      <c r="F1687" s="4" t="s">
        <v>8278</v>
      </c>
      <c r="G1687" s="4" t="s">
        <v>7577</v>
      </c>
      <c r="H1687" s="4" t="s">
        <v>214</v>
      </c>
      <c r="I1687" s="4" t="s">
        <v>8928</v>
      </c>
      <c r="J1687" s="4" t="s">
        <v>7577</v>
      </c>
    </row>
    <row r="1688" spans="1:10" x14ac:dyDescent="0.2">
      <c r="A1688" s="4" t="s">
        <v>3425</v>
      </c>
      <c r="B1688" s="4" t="s">
        <v>3426</v>
      </c>
      <c r="C1688" s="4" t="s">
        <v>3415</v>
      </c>
      <c r="D1688" s="4" t="s">
        <v>4374</v>
      </c>
      <c r="E1688" s="4" t="s">
        <v>7577</v>
      </c>
      <c r="F1688" s="4" t="s">
        <v>8279</v>
      </c>
      <c r="G1688" s="4" t="s">
        <v>7577</v>
      </c>
      <c r="H1688" s="4" t="s">
        <v>214</v>
      </c>
      <c r="I1688" s="4" t="s">
        <v>8929</v>
      </c>
      <c r="J1688" s="4" t="s">
        <v>7577</v>
      </c>
    </row>
    <row r="1689" spans="1:10" x14ac:dyDescent="0.2">
      <c r="A1689" s="4" t="s">
        <v>3427</v>
      </c>
      <c r="B1689" s="4" t="s">
        <v>3428</v>
      </c>
      <c r="C1689" s="4" t="s">
        <v>3415</v>
      </c>
      <c r="D1689" s="4" t="s">
        <v>4374</v>
      </c>
      <c r="E1689" s="4" t="s">
        <v>7577</v>
      </c>
      <c r="F1689" s="4" t="s">
        <v>8280</v>
      </c>
      <c r="G1689" s="4" t="s">
        <v>7577</v>
      </c>
      <c r="H1689" s="4" t="s">
        <v>214</v>
      </c>
      <c r="I1689" s="4" t="s">
        <v>9194</v>
      </c>
      <c r="J1689" s="4" t="s">
        <v>7577</v>
      </c>
    </row>
    <row r="1690" spans="1:10" x14ac:dyDescent="0.2">
      <c r="A1690" s="4" t="s">
        <v>3429</v>
      </c>
      <c r="B1690" s="4" t="s">
        <v>3430</v>
      </c>
      <c r="C1690" s="4" t="s">
        <v>3415</v>
      </c>
      <c r="D1690" s="4" t="s">
        <v>4374</v>
      </c>
      <c r="E1690" s="4" t="s">
        <v>7577</v>
      </c>
      <c r="F1690" s="4" t="s">
        <v>7577</v>
      </c>
      <c r="G1690" s="4" t="s">
        <v>7577</v>
      </c>
      <c r="H1690" s="4" t="s">
        <v>214</v>
      </c>
      <c r="I1690" s="4" t="s">
        <v>8918</v>
      </c>
      <c r="J1690" s="4" t="s">
        <v>7577</v>
      </c>
    </row>
    <row r="1691" spans="1:10" x14ac:dyDescent="0.2">
      <c r="A1691" s="4" t="s">
        <v>3431</v>
      </c>
      <c r="B1691" s="4" t="s">
        <v>3432</v>
      </c>
      <c r="C1691" s="4" t="s">
        <v>3381</v>
      </c>
      <c r="D1691" s="4" t="s">
        <v>4035</v>
      </c>
      <c r="E1691" s="4" t="s">
        <v>9410</v>
      </c>
      <c r="F1691" s="4" t="s">
        <v>8281</v>
      </c>
      <c r="G1691" s="4" t="s">
        <v>7577</v>
      </c>
      <c r="H1691" s="4" t="s">
        <v>214</v>
      </c>
      <c r="I1691" s="4" t="s">
        <v>8916</v>
      </c>
      <c r="J1691" s="4" t="s">
        <v>7577</v>
      </c>
    </row>
    <row r="1692" spans="1:10" x14ac:dyDescent="0.2">
      <c r="A1692" s="4" t="s">
        <v>3433</v>
      </c>
      <c r="B1692" s="4" t="s">
        <v>3434</v>
      </c>
      <c r="C1692" s="4" t="s">
        <v>3431</v>
      </c>
      <c r="D1692" s="4" t="s">
        <v>4374</v>
      </c>
      <c r="E1692" s="4" t="s">
        <v>7577</v>
      </c>
      <c r="F1692" s="4" t="s">
        <v>7577</v>
      </c>
      <c r="G1692" s="4" t="s">
        <v>7577</v>
      </c>
      <c r="H1692" s="4" t="s">
        <v>214</v>
      </c>
      <c r="I1692" s="4" t="s">
        <v>8916</v>
      </c>
      <c r="J1692" s="4" t="s">
        <v>7577</v>
      </c>
    </row>
    <row r="1693" spans="1:10" x14ac:dyDescent="0.2">
      <c r="A1693" s="4" t="s">
        <v>3435</v>
      </c>
      <c r="B1693" s="4" t="s">
        <v>3436</v>
      </c>
      <c r="C1693" s="4" t="s">
        <v>3431</v>
      </c>
      <c r="D1693" s="4" t="s">
        <v>4374</v>
      </c>
      <c r="E1693" s="4" t="s">
        <v>7577</v>
      </c>
      <c r="F1693" s="4" t="s">
        <v>7577</v>
      </c>
      <c r="G1693" s="4" t="s">
        <v>7577</v>
      </c>
      <c r="H1693" s="4" t="s">
        <v>214</v>
      </c>
      <c r="I1693" s="4" t="s">
        <v>8916</v>
      </c>
      <c r="J1693" s="4" t="s">
        <v>7577</v>
      </c>
    </row>
    <row r="1694" spans="1:10" x14ac:dyDescent="0.2">
      <c r="A1694" s="4" t="s">
        <v>3437</v>
      </c>
      <c r="B1694" s="4" t="s">
        <v>3438</v>
      </c>
      <c r="C1694" s="4" t="s">
        <v>3431</v>
      </c>
      <c r="D1694" s="4" t="s">
        <v>4374</v>
      </c>
      <c r="E1694" s="4" t="s">
        <v>7577</v>
      </c>
      <c r="F1694" s="4" t="s">
        <v>7577</v>
      </c>
      <c r="G1694" s="4" t="s">
        <v>7577</v>
      </c>
      <c r="H1694" s="4" t="s">
        <v>214</v>
      </c>
      <c r="I1694" s="4" t="s">
        <v>8916</v>
      </c>
      <c r="J1694" s="4" t="s">
        <v>7577</v>
      </c>
    </row>
    <row r="1695" spans="1:10" x14ac:dyDescent="0.2">
      <c r="A1695" s="4" t="s">
        <v>3439</v>
      </c>
      <c r="B1695" s="4" t="s">
        <v>3440</v>
      </c>
      <c r="C1695" s="4" t="s">
        <v>3431</v>
      </c>
      <c r="D1695" s="4" t="s">
        <v>4374</v>
      </c>
      <c r="E1695" s="4" t="s">
        <v>7577</v>
      </c>
      <c r="F1695" s="4" t="s">
        <v>7577</v>
      </c>
      <c r="G1695" s="4" t="s">
        <v>7577</v>
      </c>
      <c r="H1695" s="4" t="s">
        <v>214</v>
      </c>
      <c r="I1695" s="4" t="s">
        <v>8916</v>
      </c>
      <c r="J1695" s="4" t="s">
        <v>7577</v>
      </c>
    </row>
    <row r="1696" spans="1:10" x14ac:dyDescent="0.2">
      <c r="A1696" s="4" t="s">
        <v>3441</v>
      </c>
      <c r="B1696" s="4" t="s">
        <v>3442</v>
      </c>
      <c r="C1696" s="4" t="s">
        <v>3431</v>
      </c>
      <c r="D1696" s="4" t="s">
        <v>4374</v>
      </c>
      <c r="E1696" s="4" t="s">
        <v>7577</v>
      </c>
      <c r="F1696" s="4" t="s">
        <v>7577</v>
      </c>
      <c r="G1696" s="4" t="s">
        <v>7577</v>
      </c>
      <c r="H1696" s="4" t="s">
        <v>214</v>
      </c>
      <c r="I1696" s="4" t="s">
        <v>8916</v>
      </c>
      <c r="J1696" s="4" t="s">
        <v>7577</v>
      </c>
    </row>
    <row r="1697" spans="1:10" x14ac:dyDescent="0.2">
      <c r="A1697" s="4" t="s">
        <v>3443</v>
      </c>
      <c r="B1697" s="4" t="s">
        <v>3444</v>
      </c>
      <c r="C1697" s="4" t="s">
        <v>3431</v>
      </c>
      <c r="D1697" s="4" t="s">
        <v>4374</v>
      </c>
      <c r="E1697" s="4" t="s">
        <v>7577</v>
      </c>
      <c r="F1697" s="4" t="s">
        <v>7577</v>
      </c>
      <c r="G1697" s="4" t="s">
        <v>7577</v>
      </c>
      <c r="H1697" s="4" t="s">
        <v>214</v>
      </c>
      <c r="I1697" s="4" t="s">
        <v>8916</v>
      </c>
      <c r="J1697" s="4" t="s">
        <v>7577</v>
      </c>
    </row>
    <row r="1698" spans="1:10" x14ac:dyDescent="0.2">
      <c r="A1698" s="4" t="s">
        <v>3445</v>
      </c>
      <c r="B1698" s="4" t="s">
        <v>3446</v>
      </c>
      <c r="C1698" s="4" t="s">
        <v>3431</v>
      </c>
      <c r="D1698" s="4" t="s">
        <v>4374</v>
      </c>
      <c r="E1698" s="4" t="s">
        <v>7577</v>
      </c>
      <c r="F1698" s="4" t="s">
        <v>8282</v>
      </c>
      <c r="G1698" s="4" t="s">
        <v>7577</v>
      </c>
      <c r="H1698" s="4" t="s">
        <v>214</v>
      </c>
      <c r="I1698" s="4" t="s">
        <v>8917</v>
      </c>
      <c r="J1698" s="4" t="s">
        <v>7577</v>
      </c>
    </row>
    <row r="1699" spans="1:10" x14ac:dyDescent="0.2">
      <c r="A1699" s="4" t="s">
        <v>3447</v>
      </c>
      <c r="B1699" s="4" t="s">
        <v>3448</v>
      </c>
      <c r="C1699" s="4" t="s">
        <v>3431</v>
      </c>
      <c r="D1699" s="4" t="s">
        <v>4374</v>
      </c>
      <c r="E1699" s="4" t="s">
        <v>7577</v>
      </c>
      <c r="F1699" s="4" t="s">
        <v>7577</v>
      </c>
      <c r="G1699" s="4" t="s">
        <v>7577</v>
      </c>
      <c r="H1699" s="4" t="s">
        <v>214</v>
      </c>
      <c r="I1699" s="4" t="s">
        <v>8917</v>
      </c>
      <c r="J1699" s="4" t="s">
        <v>7577</v>
      </c>
    </row>
    <row r="1700" spans="1:10" x14ac:dyDescent="0.2">
      <c r="A1700" s="4" t="s">
        <v>3449</v>
      </c>
      <c r="B1700" s="4" t="s">
        <v>3450</v>
      </c>
      <c r="C1700" s="4" t="s">
        <v>3431</v>
      </c>
      <c r="D1700" s="4" t="s">
        <v>4374</v>
      </c>
      <c r="E1700" s="4" t="s">
        <v>7577</v>
      </c>
      <c r="F1700" s="4" t="s">
        <v>7577</v>
      </c>
      <c r="G1700" s="4" t="s">
        <v>7577</v>
      </c>
      <c r="H1700" s="4" t="s">
        <v>214</v>
      </c>
      <c r="I1700" s="4" t="s">
        <v>8918</v>
      </c>
      <c r="J1700" s="4" t="s">
        <v>7577</v>
      </c>
    </row>
    <row r="1701" spans="1:10" x14ac:dyDescent="0.2">
      <c r="A1701" s="4" t="s">
        <v>3451</v>
      </c>
      <c r="B1701" s="4" t="s">
        <v>3452</v>
      </c>
      <c r="C1701" s="4" t="s">
        <v>3269</v>
      </c>
      <c r="D1701" s="4" t="s">
        <v>2652</v>
      </c>
      <c r="E1701" s="4" t="s">
        <v>7651</v>
      </c>
      <c r="F1701" s="4" t="s">
        <v>9411</v>
      </c>
      <c r="G1701" s="4" t="s">
        <v>7577</v>
      </c>
      <c r="H1701" s="4" t="s">
        <v>214</v>
      </c>
      <c r="I1701" s="4" t="s">
        <v>8916</v>
      </c>
      <c r="J1701" s="4" t="s">
        <v>7577</v>
      </c>
    </row>
    <row r="1702" spans="1:10" x14ac:dyDescent="0.2">
      <c r="A1702" s="4" t="s">
        <v>3453</v>
      </c>
      <c r="B1702" s="4" t="s">
        <v>3454</v>
      </c>
      <c r="C1702" s="4" t="s">
        <v>3451</v>
      </c>
      <c r="D1702" s="4" t="s">
        <v>4035</v>
      </c>
      <c r="E1702" s="4" t="s">
        <v>9412</v>
      </c>
      <c r="F1702" s="4" t="s">
        <v>8283</v>
      </c>
      <c r="G1702" s="4" t="s">
        <v>8776</v>
      </c>
      <c r="H1702" s="4" t="s">
        <v>214</v>
      </c>
      <c r="I1702" s="4" t="s">
        <v>8916</v>
      </c>
      <c r="J1702" s="4" t="s">
        <v>7577</v>
      </c>
    </row>
    <row r="1703" spans="1:10" x14ac:dyDescent="0.2">
      <c r="A1703" s="4" t="s">
        <v>3455</v>
      </c>
      <c r="B1703" s="4" t="s">
        <v>3456</v>
      </c>
      <c r="C1703" s="4" t="s">
        <v>3453</v>
      </c>
      <c r="D1703" s="4" t="s">
        <v>4374</v>
      </c>
      <c r="E1703" s="4" t="s">
        <v>7577</v>
      </c>
      <c r="F1703" s="4" t="s">
        <v>8284</v>
      </c>
      <c r="G1703" s="4" t="s">
        <v>7577</v>
      </c>
      <c r="H1703" s="4" t="s">
        <v>214</v>
      </c>
      <c r="I1703" s="4" t="s">
        <v>8916</v>
      </c>
      <c r="J1703" s="4" t="s">
        <v>7577</v>
      </c>
    </row>
    <row r="1704" spans="1:10" x14ac:dyDescent="0.2">
      <c r="A1704" s="4" t="s">
        <v>3457</v>
      </c>
      <c r="B1704" s="4" t="s">
        <v>3458</v>
      </c>
      <c r="C1704" s="4" t="s">
        <v>3453</v>
      </c>
      <c r="D1704" s="4" t="s">
        <v>4374</v>
      </c>
      <c r="E1704" s="4" t="s">
        <v>7577</v>
      </c>
      <c r="F1704" s="4" t="s">
        <v>7577</v>
      </c>
      <c r="G1704" s="4" t="s">
        <v>7577</v>
      </c>
      <c r="H1704" s="4" t="s">
        <v>214</v>
      </c>
      <c r="I1704" s="4" t="s">
        <v>8916</v>
      </c>
      <c r="J1704" s="4" t="s">
        <v>7577</v>
      </c>
    </row>
    <row r="1705" spans="1:10" x14ac:dyDescent="0.2">
      <c r="A1705" s="4" t="s">
        <v>3459</v>
      </c>
      <c r="B1705" s="4" t="s">
        <v>3460</v>
      </c>
      <c r="C1705" s="4" t="s">
        <v>3453</v>
      </c>
      <c r="D1705" s="4" t="s">
        <v>4374</v>
      </c>
      <c r="E1705" s="4" t="s">
        <v>7577</v>
      </c>
      <c r="F1705" s="4" t="s">
        <v>7577</v>
      </c>
      <c r="G1705" s="4" t="s">
        <v>7577</v>
      </c>
      <c r="H1705" s="4" t="s">
        <v>214</v>
      </c>
      <c r="I1705" s="4" t="s">
        <v>8916</v>
      </c>
      <c r="J1705" s="4" t="s">
        <v>7577</v>
      </c>
    </row>
    <row r="1706" spans="1:10" x14ac:dyDescent="0.2">
      <c r="A1706" s="4" t="s">
        <v>3461</v>
      </c>
      <c r="B1706" s="4" t="s">
        <v>3462</v>
      </c>
      <c r="C1706" s="4" t="s">
        <v>3453</v>
      </c>
      <c r="D1706" s="4" t="s">
        <v>4374</v>
      </c>
      <c r="E1706" s="4" t="s">
        <v>7577</v>
      </c>
      <c r="F1706" s="4" t="s">
        <v>7577</v>
      </c>
      <c r="G1706" s="4" t="s">
        <v>7577</v>
      </c>
      <c r="H1706" s="4" t="s">
        <v>214</v>
      </c>
      <c r="I1706" s="4" t="s">
        <v>8916</v>
      </c>
      <c r="J1706" s="4" t="s">
        <v>7577</v>
      </c>
    </row>
    <row r="1707" spans="1:10" x14ac:dyDescent="0.2">
      <c r="A1707" s="4" t="s">
        <v>3463</v>
      </c>
      <c r="B1707" s="4" t="s">
        <v>3464</v>
      </c>
      <c r="C1707" s="4" t="s">
        <v>3453</v>
      </c>
      <c r="D1707" s="4" t="s">
        <v>4374</v>
      </c>
      <c r="E1707" s="4" t="s">
        <v>7577</v>
      </c>
      <c r="F1707" s="4" t="s">
        <v>7577</v>
      </c>
      <c r="G1707" s="4" t="s">
        <v>7577</v>
      </c>
      <c r="H1707" s="4" t="s">
        <v>214</v>
      </c>
      <c r="I1707" s="4" t="s">
        <v>8917</v>
      </c>
      <c r="J1707" s="4" t="s">
        <v>7577</v>
      </c>
    </row>
    <row r="1708" spans="1:10" x14ac:dyDescent="0.2">
      <c r="A1708" s="4" t="s">
        <v>3465</v>
      </c>
      <c r="B1708" s="4" t="s">
        <v>3466</v>
      </c>
      <c r="C1708" s="4" t="s">
        <v>3453</v>
      </c>
      <c r="D1708" s="4" t="s">
        <v>4374</v>
      </c>
      <c r="E1708" s="4" t="s">
        <v>7577</v>
      </c>
      <c r="F1708" s="4" t="s">
        <v>7577</v>
      </c>
      <c r="G1708" s="4" t="s">
        <v>7577</v>
      </c>
      <c r="H1708" s="4" t="s">
        <v>214</v>
      </c>
      <c r="I1708" s="4" t="s">
        <v>8917</v>
      </c>
      <c r="J1708" s="4" t="s">
        <v>7577</v>
      </c>
    </row>
    <row r="1709" spans="1:10" x14ac:dyDescent="0.2">
      <c r="A1709" s="4" t="s">
        <v>3467</v>
      </c>
      <c r="B1709" s="4" t="s">
        <v>3468</v>
      </c>
      <c r="C1709" s="4" t="s">
        <v>3453</v>
      </c>
      <c r="D1709" s="4" t="s">
        <v>4374</v>
      </c>
      <c r="E1709" s="4" t="s">
        <v>7577</v>
      </c>
      <c r="F1709" s="4" t="s">
        <v>8285</v>
      </c>
      <c r="G1709" s="4" t="s">
        <v>7577</v>
      </c>
      <c r="H1709" s="4" t="s">
        <v>214</v>
      </c>
      <c r="I1709" s="4" t="s">
        <v>8930</v>
      </c>
      <c r="J1709" s="4" t="s">
        <v>7577</v>
      </c>
    </row>
    <row r="1710" spans="1:10" x14ac:dyDescent="0.2">
      <c r="A1710" s="4" t="s">
        <v>3469</v>
      </c>
      <c r="B1710" s="4" t="s">
        <v>3470</v>
      </c>
      <c r="C1710" s="4" t="s">
        <v>3453</v>
      </c>
      <c r="D1710" s="4" t="s">
        <v>4374</v>
      </c>
      <c r="E1710" s="4" t="s">
        <v>7577</v>
      </c>
      <c r="F1710" s="4" t="s">
        <v>7577</v>
      </c>
      <c r="G1710" s="4" t="s">
        <v>7577</v>
      </c>
      <c r="H1710" s="4" t="s">
        <v>214</v>
      </c>
      <c r="I1710" s="4" t="s">
        <v>8918</v>
      </c>
      <c r="J1710" s="4" t="s">
        <v>7577</v>
      </c>
    </row>
    <row r="1711" spans="1:10" x14ac:dyDescent="0.2">
      <c r="A1711" s="4" t="s">
        <v>3471</v>
      </c>
      <c r="B1711" s="4" t="s">
        <v>3472</v>
      </c>
      <c r="C1711" s="4" t="s">
        <v>3451</v>
      </c>
      <c r="D1711" s="4" t="s">
        <v>4035</v>
      </c>
      <c r="E1711" s="4" t="s">
        <v>9413</v>
      </c>
      <c r="F1711" s="4" t="s">
        <v>8286</v>
      </c>
      <c r="G1711" s="4" t="s">
        <v>8777</v>
      </c>
      <c r="H1711" s="4" t="s">
        <v>214</v>
      </c>
      <c r="I1711" s="4" t="s">
        <v>8916</v>
      </c>
      <c r="J1711" s="4" t="s">
        <v>7577</v>
      </c>
    </row>
    <row r="1712" spans="1:10" x14ac:dyDescent="0.2">
      <c r="A1712" s="4" t="s">
        <v>3473</v>
      </c>
      <c r="B1712" s="4" t="s">
        <v>3474</v>
      </c>
      <c r="C1712" s="4" t="s">
        <v>3471</v>
      </c>
      <c r="D1712" s="4" t="s">
        <v>4374</v>
      </c>
      <c r="E1712" s="4" t="s">
        <v>7577</v>
      </c>
      <c r="F1712" s="4" t="s">
        <v>7577</v>
      </c>
      <c r="G1712" s="4" t="s">
        <v>7577</v>
      </c>
      <c r="H1712" s="4" t="s">
        <v>214</v>
      </c>
      <c r="I1712" s="4" t="s">
        <v>8916</v>
      </c>
      <c r="J1712" s="4" t="s">
        <v>7577</v>
      </c>
    </row>
    <row r="1713" spans="1:10" x14ac:dyDescent="0.2">
      <c r="A1713" s="4" t="s">
        <v>3475</v>
      </c>
      <c r="B1713" s="4" t="s">
        <v>3476</v>
      </c>
      <c r="C1713" s="4" t="s">
        <v>3471</v>
      </c>
      <c r="D1713" s="4" t="s">
        <v>4374</v>
      </c>
      <c r="E1713" s="4" t="s">
        <v>7577</v>
      </c>
      <c r="F1713" s="4" t="s">
        <v>8287</v>
      </c>
      <c r="G1713" s="4" t="s">
        <v>7577</v>
      </c>
      <c r="H1713" s="4" t="s">
        <v>214</v>
      </c>
      <c r="I1713" s="4" t="s">
        <v>8972</v>
      </c>
      <c r="J1713" s="4" t="s">
        <v>7577</v>
      </c>
    </row>
    <row r="1714" spans="1:10" x14ac:dyDescent="0.2">
      <c r="A1714" s="4" t="s">
        <v>3477</v>
      </c>
      <c r="B1714" s="4" t="s">
        <v>3478</v>
      </c>
      <c r="C1714" s="4" t="s">
        <v>3451</v>
      </c>
      <c r="D1714" s="4" t="s">
        <v>4035</v>
      </c>
      <c r="E1714" s="4" t="s">
        <v>9414</v>
      </c>
      <c r="F1714" s="4" t="s">
        <v>8288</v>
      </c>
      <c r="G1714" s="4" t="s">
        <v>9415</v>
      </c>
      <c r="H1714" s="4" t="s">
        <v>214</v>
      </c>
      <c r="I1714" s="4" t="s">
        <v>8916</v>
      </c>
      <c r="J1714" s="4" t="s">
        <v>7577</v>
      </c>
    </row>
    <row r="1715" spans="1:10" x14ac:dyDescent="0.2">
      <c r="A1715" s="4" t="s">
        <v>3479</v>
      </c>
      <c r="B1715" s="4" t="s">
        <v>3480</v>
      </c>
      <c r="C1715" s="4" t="s">
        <v>3477</v>
      </c>
      <c r="D1715" s="4" t="s">
        <v>4374</v>
      </c>
      <c r="E1715" s="4" t="s">
        <v>7577</v>
      </c>
      <c r="F1715" s="4" t="s">
        <v>8289</v>
      </c>
      <c r="G1715" s="4" t="s">
        <v>7577</v>
      </c>
      <c r="H1715" s="4" t="s">
        <v>214</v>
      </c>
      <c r="I1715" s="4" t="s">
        <v>8916</v>
      </c>
      <c r="J1715" s="4" t="s">
        <v>7577</v>
      </c>
    </row>
    <row r="1716" spans="1:10" x14ac:dyDescent="0.2">
      <c r="A1716" s="4" t="s">
        <v>3481</v>
      </c>
      <c r="B1716" s="4" t="s">
        <v>3482</v>
      </c>
      <c r="C1716" s="4" t="s">
        <v>3477</v>
      </c>
      <c r="D1716" s="4" t="s">
        <v>4374</v>
      </c>
      <c r="E1716" s="4" t="s">
        <v>7577</v>
      </c>
      <c r="F1716" s="4" t="s">
        <v>8290</v>
      </c>
      <c r="G1716" s="4" t="s">
        <v>7577</v>
      </c>
      <c r="H1716" s="4" t="s">
        <v>214</v>
      </c>
      <c r="I1716" s="4" t="s">
        <v>8916</v>
      </c>
      <c r="J1716" s="4" t="s">
        <v>7577</v>
      </c>
    </row>
    <row r="1717" spans="1:10" x14ac:dyDescent="0.2">
      <c r="A1717" s="4" t="s">
        <v>3483</v>
      </c>
      <c r="B1717" s="4" t="s">
        <v>3484</v>
      </c>
      <c r="C1717" s="4" t="s">
        <v>3477</v>
      </c>
      <c r="D1717" s="4" t="s">
        <v>4374</v>
      </c>
      <c r="E1717" s="4" t="s">
        <v>7577</v>
      </c>
      <c r="F1717" s="4" t="s">
        <v>8291</v>
      </c>
      <c r="G1717" s="4" t="s">
        <v>7577</v>
      </c>
      <c r="H1717" s="4" t="s">
        <v>214</v>
      </c>
      <c r="I1717" s="4" t="s">
        <v>8917</v>
      </c>
      <c r="J1717" s="4" t="s">
        <v>7577</v>
      </c>
    </row>
    <row r="1718" spans="1:10" x14ac:dyDescent="0.2">
      <c r="A1718" s="4" t="s">
        <v>3485</v>
      </c>
      <c r="B1718" s="4" t="s">
        <v>3486</v>
      </c>
      <c r="C1718" s="4" t="s">
        <v>3477</v>
      </c>
      <c r="D1718" s="4" t="s">
        <v>4374</v>
      </c>
      <c r="E1718" s="4" t="s">
        <v>7577</v>
      </c>
      <c r="F1718" s="4" t="s">
        <v>8292</v>
      </c>
      <c r="G1718" s="4" t="s">
        <v>7577</v>
      </c>
      <c r="H1718" s="4" t="s">
        <v>214</v>
      </c>
      <c r="I1718" s="4" t="s">
        <v>8917</v>
      </c>
      <c r="J1718" s="4" t="s">
        <v>7577</v>
      </c>
    </row>
    <row r="1719" spans="1:10" x14ac:dyDescent="0.2">
      <c r="A1719" s="4" t="s">
        <v>3487</v>
      </c>
      <c r="B1719" s="4" t="s">
        <v>3488</v>
      </c>
      <c r="C1719" s="4" t="s">
        <v>3477</v>
      </c>
      <c r="D1719" s="4" t="s">
        <v>4374</v>
      </c>
      <c r="E1719" s="4" t="s">
        <v>7577</v>
      </c>
      <c r="F1719" s="4" t="s">
        <v>7577</v>
      </c>
      <c r="G1719" s="4" t="s">
        <v>7577</v>
      </c>
      <c r="H1719" s="4" t="s">
        <v>214</v>
      </c>
      <c r="I1719" s="4" t="s">
        <v>8917</v>
      </c>
      <c r="J1719" s="4" t="s">
        <v>7577</v>
      </c>
    </row>
    <row r="1720" spans="1:10" x14ac:dyDescent="0.2">
      <c r="A1720" s="4" t="s">
        <v>3489</v>
      </c>
      <c r="B1720" s="4" t="s">
        <v>3490</v>
      </c>
      <c r="C1720" s="4" t="s">
        <v>3477</v>
      </c>
      <c r="D1720" s="4" t="s">
        <v>4374</v>
      </c>
      <c r="E1720" s="4" t="s">
        <v>7577</v>
      </c>
      <c r="F1720" s="4" t="s">
        <v>8293</v>
      </c>
      <c r="G1720" s="4" t="s">
        <v>7577</v>
      </c>
      <c r="H1720" s="4" t="s">
        <v>214</v>
      </c>
      <c r="I1720" s="4" t="s">
        <v>8917</v>
      </c>
      <c r="J1720" s="4" t="s">
        <v>7577</v>
      </c>
    </row>
    <row r="1721" spans="1:10" x14ac:dyDescent="0.2">
      <c r="A1721" s="4" t="s">
        <v>3491</v>
      </c>
      <c r="B1721" s="4" t="s">
        <v>3492</v>
      </c>
      <c r="C1721" s="4" t="s">
        <v>3477</v>
      </c>
      <c r="D1721" s="4" t="s">
        <v>4374</v>
      </c>
      <c r="E1721" s="4" t="s">
        <v>7577</v>
      </c>
      <c r="F1721" s="4" t="s">
        <v>8294</v>
      </c>
      <c r="G1721" s="4" t="s">
        <v>7577</v>
      </c>
      <c r="H1721" s="4" t="s">
        <v>214</v>
      </c>
      <c r="I1721" s="4" t="s">
        <v>8917</v>
      </c>
      <c r="J1721" s="4" t="s">
        <v>7577</v>
      </c>
    </row>
    <row r="1722" spans="1:10" x14ac:dyDescent="0.2">
      <c r="A1722" s="4" t="s">
        <v>3493</v>
      </c>
      <c r="B1722" s="4" t="s">
        <v>3494</v>
      </c>
      <c r="C1722" s="4" t="s">
        <v>3477</v>
      </c>
      <c r="D1722" s="4" t="s">
        <v>4374</v>
      </c>
      <c r="E1722" s="4" t="s">
        <v>7577</v>
      </c>
      <c r="F1722" s="4" t="s">
        <v>8295</v>
      </c>
      <c r="G1722" s="4" t="s">
        <v>7577</v>
      </c>
      <c r="H1722" s="4" t="s">
        <v>214</v>
      </c>
      <c r="I1722" s="4" t="s">
        <v>8917</v>
      </c>
      <c r="J1722" s="4" t="s">
        <v>7577</v>
      </c>
    </row>
    <row r="1723" spans="1:10" x14ac:dyDescent="0.2">
      <c r="A1723" s="4" t="s">
        <v>3495</v>
      </c>
      <c r="B1723" s="4" t="s">
        <v>3496</v>
      </c>
      <c r="C1723" s="4" t="s">
        <v>3477</v>
      </c>
      <c r="D1723" s="4" t="s">
        <v>4374</v>
      </c>
      <c r="E1723" s="4" t="s">
        <v>7577</v>
      </c>
      <c r="F1723" s="4" t="s">
        <v>8296</v>
      </c>
      <c r="G1723" s="4" t="s">
        <v>7577</v>
      </c>
      <c r="H1723" s="4" t="s">
        <v>214</v>
      </c>
      <c r="I1723" s="4" t="s">
        <v>8917</v>
      </c>
      <c r="J1723" s="4" t="s">
        <v>7577</v>
      </c>
    </row>
    <row r="1724" spans="1:10" x14ac:dyDescent="0.2">
      <c r="A1724" s="4" t="s">
        <v>3497</v>
      </c>
      <c r="B1724" s="4" t="s">
        <v>3498</v>
      </c>
      <c r="C1724" s="4" t="s">
        <v>3477</v>
      </c>
      <c r="D1724" s="4" t="s">
        <v>4374</v>
      </c>
      <c r="E1724" s="4" t="s">
        <v>7577</v>
      </c>
      <c r="F1724" s="4" t="s">
        <v>7577</v>
      </c>
      <c r="G1724" s="4" t="s">
        <v>7577</v>
      </c>
      <c r="H1724" s="4" t="s">
        <v>214</v>
      </c>
      <c r="I1724" s="4" t="s">
        <v>8918</v>
      </c>
      <c r="J1724" s="4" t="s">
        <v>7577</v>
      </c>
    </row>
    <row r="1725" spans="1:10" x14ac:dyDescent="0.2">
      <c r="A1725" s="4" t="s">
        <v>3499</v>
      </c>
      <c r="B1725" s="4" t="s">
        <v>3500</v>
      </c>
      <c r="C1725" s="4" t="s">
        <v>3451</v>
      </c>
      <c r="D1725" s="4" t="s">
        <v>4035</v>
      </c>
      <c r="E1725" s="4" t="s">
        <v>9416</v>
      </c>
      <c r="F1725" s="4" t="s">
        <v>8297</v>
      </c>
      <c r="G1725" s="4" t="s">
        <v>9417</v>
      </c>
      <c r="H1725" s="4" t="s">
        <v>214</v>
      </c>
      <c r="I1725" s="4" t="s">
        <v>8916</v>
      </c>
      <c r="J1725" s="4" t="s">
        <v>7577</v>
      </c>
    </row>
    <row r="1726" spans="1:10" x14ac:dyDescent="0.2">
      <c r="A1726" s="4" t="s">
        <v>3501</v>
      </c>
      <c r="B1726" s="4" t="s">
        <v>3502</v>
      </c>
      <c r="C1726" s="4" t="s">
        <v>3499</v>
      </c>
      <c r="D1726" s="4" t="s">
        <v>4374</v>
      </c>
      <c r="E1726" s="4" t="s">
        <v>7577</v>
      </c>
      <c r="F1726" s="4" t="s">
        <v>7577</v>
      </c>
      <c r="G1726" s="4" t="s">
        <v>7577</v>
      </c>
      <c r="H1726" s="4" t="s">
        <v>214</v>
      </c>
      <c r="I1726" s="4" t="s">
        <v>8916</v>
      </c>
      <c r="J1726" s="4" t="s">
        <v>7577</v>
      </c>
    </row>
    <row r="1727" spans="1:10" x14ac:dyDescent="0.2">
      <c r="A1727" s="4" t="s">
        <v>3503</v>
      </c>
      <c r="B1727" s="4" t="s">
        <v>3504</v>
      </c>
      <c r="C1727" s="4" t="s">
        <v>3499</v>
      </c>
      <c r="D1727" s="4" t="s">
        <v>4374</v>
      </c>
      <c r="E1727" s="4" t="s">
        <v>7577</v>
      </c>
      <c r="F1727" s="4" t="s">
        <v>7577</v>
      </c>
      <c r="G1727" s="4" t="s">
        <v>7577</v>
      </c>
      <c r="H1727" s="4" t="s">
        <v>214</v>
      </c>
      <c r="I1727" s="4" t="s">
        <v>8916</v>
      </c>
      <c r="J1727" s="4" t="s">
        <v>7577</v>
      </c>
    </row>
    <row r="1728" spans="1:10" x14ac:dyDescent="0.2">
      <c r="A1728" s="4" t="s">
        <v>3505</v>
      </c>
      <c r="B1728" s="4" t="s">
        <v>3506</v>
      </c>
      <c r="C1728" s="4" t="s">
        <v>3499</v>
      </c>
      <c r="D1728" s="4" t="s">
        <v>4374</v>
      </c>
      <c r="E1728" s="4" t="s">
        <v>7577</v>
      </c>
      <c r="F1728" s="4" t="s">
        <v>7577</v>
      </c>
      <c r="G1728" s="4" t="s">
        <v>7577</v>
      </c>
      <c r="H1728" s="4" t="s">
        <v>214</v>
      </c>
      <c r="I1728" s="4" t="s">
        <v>8916</v>
      </c>
      <c r="J1728" s="4" t="s">
        <v>7577</v>
      </c>
    </row>
    <row r="1729" spans="1:10" x14ac:dyDescent="0.2">
      <c r="A1729" s="4" t="s">
        <v>3507</v>
      </c>
      <c r="B1729" s="4" t="s">
        <v>3508</v>
      </c>
      <c r="C1729" s="4" t="s">
        <v>3499</v>
      </c>
      <c r="D1729" s="4" t="s">
        <v>4374</v>
      </c>
      <c r="E1729" s="4" t="s">
        <v>7577</v>
      </c>
      <c r="F1729" s="4" t="s">
        <v>7577</v>
      </c>
      <c r="G1729" s="4" t="s">
        <v>7577</v>
      </c>
      <c r="H1729" s="4" t="s">
        <v>214</v>
      </c>
      <c r="I1729" s="4" t="s">
        <v>8916</v>
      </c>
      <c r="J1729" s="4" t="s">
        <v>7577</v>
      </c>
    </row>
    <row r="1730" spans="1:10" x14ac:dyDescent="0.2">
      <c r="A1730" s="4" t="s">
        <v>3509</v>
      </c>
      <c r="B1730" s="4" t="s">
        <v>3510</v>
      </c>
      <c r="C1730" s="4" t="s">
        <v>3499</v>
      </c>
      <c r="D1730" s="4" t="s">
        <v>4374</v>
      </c>
      <c r="E1730" s="4" t="s">
        <v>7577</v>
      </c>
      <c r="F1730" s="4" t="s">
        <v>7577</v>
      </c>
      <c r="G1730" s="4" t="s">
        <v>7577</v>
      </c>
      <c r="H1730" s="4" t="s">
        <v>214</v>
      </c>
      <c r="I1730" s="4" t="s">
        <v>8916</v>
      </c>
      <c r="J1730" s="4" t="s">
        <v>7577</v>
      </c>
    </row>
    <row r="1731" spans="1:10" x14ac:dyDescent="0.2">
      <c r="A1731" s="4" t="s">
        <v>3511</v>
      </c>
      <c r="B1731" s="4" t="s">
        <v>3512</v>
      </c>
      <c r="C1731" s="4" t="s">
        <v>3499</v>
      </c>
      <c r="D1731" s="4" t="s">
        <v>4374</v>
      </c>
      <c r="E1731" s="4" t="s">
        <v>7577</v>
      </c>
      <c r="F1731" s="4" t="s">
        <v>7577</v>
      </c>
      <c r="G1731" s="4" t="s">
        <v>7577</v>
      </c>
      <c r="H1731" s="4" t="s">
        <v>214</v>
      </c>
      <c r="I1731" s="4" t="s">
        <v>8916</v>
      </c>
      <c r="J1731" s="4" t="s">
        <v>7577</v>
      </c>
    </row>
    <row r="1732" spans="1:10" x14ac:dyDescent="0.2">
      <c r="A1732" s="4" t="s">
        <v>3513</v>
      </c>
      <c r="B1732" s="4" t="s">
        <v>3514</v>
      </c>
      <c r="C1732" s="4" t="s">
        <v>3499</v>
      </c>
      <c r="D1732" s="4" t="s">
        <v>4374</v>
      </c>
      <c r="E1732" s="4" t="s">
        <v>7577</v>
      </c>
      <c r="F1732" s="4" t="s">
        <v>7577</v>
      </c>
      <c r="G1732" s="4" t="s">
        <v>7577</v>
      </c>
      <c r="H1732" s="4" t="s">
        <v>214</v>
      </c>
      <c r="I1732" s="4" t="s">
        <v>8916</v>
      </c>
      <c r="J1732" s="4" t="s">
        <v>7577</v>
      </c>
    </row>
    <row r="1733" spans="1:10" x14ac:dyDescent="0.2">
      <c r="A1733" s="4" t="s">
        <v>3515</v>
      </c>
      <c r="B1733" s="4" t="s">
        <v>3516</v>
      </c>
      <c r="C1733" s="4" t="s">
        <v>3499</v>
      </c>
      <c r="D1733" s="4" t="s">
        <v>4374</v>
      </c>
      <c r="E1733" s="4" t="s">
        <v>7577</v>
      </c>
      <c r="F1733" s="4" t="s">
        <v>7577</v>
      </c>
      <c r="G1733" s="4" t="s">
        <v>7577</v>
      </c>
      <c r="H1733" s="4" t="s">
        <v>214</v>
      </c>
      <c r="I1733" s="4" t="s">
        <v>8916</v>
      </c>
      <c r="J1733" s="4" t="s">
        <v>7577</v>
      </c>
    </row>
    <row r="1734" spans="1:10" x14ac:dyDescent="0.2">
      <c r="A1734" s="4" t="s">
        <v>3517</v>
      </c>
      <c r="B1734" s="4" t="s">
        <v>3518</v>
      </c>
      <c r="C1734" s="4" t="s">
        <v>3499</v>
      </c>
      <c r="D1734" s="4" t="s">
        <v>4374</v>
      </c>
      <c r="E1734" s="4" t="s">
        <v>7577</v>
      </c>
      <c r="F1734" s="4" t="s">
        <v>7577</v>
      </c>
      <c r="G1734" s="4" t="s">
        <v>7577</v>
      </c>
      <c r="H1734" s="4" t="s">
        <v>214</v>
      </c>
      <c r="I1734" s="4" t="s">
        <v>8918</v>
      </c>
      <c r="J1734" s="4" t="s">
        <v>7577</v>
      </c>
    </row>
    <row r="1735" spans="1:10" x14ac:dyDescent="0.2">
      <c r="A1735" s="4" t="s">
        <v>3519</v>
      </c>
      <c r="B1735" s="4" t="s">
        <v>3520</v>
      </c>
      <c r="C1735" s="4" t="s">
        <v>3269</v>
      </c>
      <c r="D1735" s="4" t="s">
        <v>2652</v>
      </c>
      <c r="E1735" s="4" t="s">
        <v>7652</v>
      </c>
      <c r="F1735" s="4" t="s">
        <v>9418</v>
      </c>
      <c r="G1735" s="4" t="s">
        <v>7577</v>
      </c>
      <c r="H1735" s="4" t="s">
        <v>214</v>
      </c>
      <c r="I1735" s="4" t="s">
        <v>8916</v>
      </c>
      <c r="J1735" s="4" t="s">
        <v>7577</v>
      </c>
    </row>
    <row r="1736" spans="1:10" x14ac:dyDescent="0.2">
      <c r="A1736" s="4" t="s">
        <v>3521</v>
      </c>
      <c r="B1736" s="4" t="s">
        <v>3522</v>
      </c>
      <c r="C1736" s="4" t="s">
        <v>3519</v>
      </c>
      <c r="D1736" s="4" t="s">
        <v>4035</v>
      </c>
      <c r="E1736" s="4" t="s">
        <v>9419</v>
      </c>
      <c r="F1736" s="4" t="s">
        <v>8298</v>
      </c>
      <c r="G1736" s="4" t="s">
        <v>7577</v>
      </c>
      <c r="H1736" s="4" t="s">
        <v>214</v>
      </c>
      <c r="I1736" s="4" t="s">
        <v>8916</v>
      </c>
      <c r="J1736" s="4" t="s">
        <v>7577</v>
      </c>
    </row>
    <row r="1737" spans="1:10" x14ac:dyDescent="0.2">
      <c r="A1737" s="4" t="s">
        <v>3523</v>
      </c>
      <c r="B1737" s="4" t="s">
        <v>3524</v>
      </c>
      <c r="C1737" s="4" t="s">
        <v>3521</v>
      </c>
      <c r="D1737" s="4" t="s">
        <v>4374</v>
      </c>
      <c r="E1737" s="4" t="s">
        <v>7577</v>
      </c>
      <c r="F1737" s="4" t="s">
        <v>7577</v>
      </c>
      <c r="G1737" s="4" t="s">
        <v>7577</v>
      </c>
      <c r="H1737" s="4" t="s">
        <v>214</v>
      </c>
      <c r="I1737" s="4" t="s">
        <v>8916</v>
      </c>
      <c r="J1737" s="4" t="s">
        <v>7577</v>
      </c>
    </row>
    <row r="1738" spans="1:10" x14ac:dyDescent="0.2">
      <c r="A1738" s="4" t="s">
        <v>3525</v>
      </c>
      <c r="B1738" s="4" t="s">
        <v>3526</v>
      </c>
      <c r="C1738" s="4" t="s">
        <v>3521</v>
      </c>
      <c r="D1738" s="4" t="s">
        <v>4374</v>
      </c>
      <c r="E1738" s="4" t="s">
        <v>7577</v>
      </c>
      <c r="F1738" s="4" t="s">
        <v>7577</v>
      </c>
      <c r="G1738" s="4" t="s">
        <v>7577</v>
      </c>
      <c r="H1738" s="4" t="s">
        <v>214</v>
      </c>
      <c r="I1738" s="4" t="s">
        <v>8916</v>
      </c>
      <c r="J1738" s="4" t="s">
        <v>7577</v>
      </c>
    </row>
    <row r="1739" spans="1:10" x14ac:dyDescent="0.2">
      <c r="A1739" s="4" t="s">
        <v>3527</v>
      </c>
      <c r="B1739" s="4" t="s">
        <v>3528</v>
      </c>
      <c r="C1739" s="4" t="s">
        <v>3521</v>
      </c>
      <c r="D1739" s="4" t="s">
        <v>4374</v>
      </c>
      <c r="E1739" s="4" t="s">
        <v>7577</v>
      </c>
      <c r="F1739" s="4" t="s">
        <v>7577</v>
      </c>
      <c r="G1739" s="4" t="s">
        <v>7577</v>
      </c>
      <c r="H1739" s="4" t="s">
        <v>214</v>
      </c>
      <c r="I1739" s="4" t="s">
        <v>8916</v>
      </c>
      <c r="J1739" s="4" t="s">
        <v>7577</v>
      </c>
    </row>
    <row r="1740" spans="1:10" x14ac:dyDescent="0.2">
      <c r="A1740" s="4" t="s">
        <v>3529</v>
      </c>
      <c r="B1740" s="4" t="s">
        <v>3530</v>
      </c>
      <c r="C1740" s="4" t="s">
        <v>3521</v>
      </c>
      <c r="D1740" s="4" t="s">
        <v>4374</v>
      </c>
      <c r="E1740" s="4" t="s">
        <v>7577</v>
      </c>
      <c r="F1740" s="4" t="s">
        <v>7577</v>
      </c>
      <c r="G1740" s="4" t="s">
        <v>7577</v>
      </c>
      <c r="H1740" s="4" t="s">
        <v>214</v>
      </c>
      <c r="I1740" s="4" t="s">
        <v>8916</v>
      </c>
      <c r="J1740" s="4" t="s">
        <v>7577</v>
      </c>
    </row>
    <row r="1741" spans="1:10" x14ac:dyDescent="0.2">
      <c r="A1741" s="4" t="s">
        <v>3531</v>
      </c>
      <c r="B1741" s="4" t="s">
        <v>3532</v>
      </c>
      <c r="C1741" s="4" t="s">
        <v>3521</v>
      </c>
      <c r="D1741" s="4" t="s">
        <v>4374</v>
      </c>
      <c r="E1741" s="4" t="s">
        <v>7577</v>
      </c>
      <c r="F1741" s="4" t="s">
        <v>7577</v>
      </c>
      <c r="G1741" s="4" t="s">
        <v>7577</v>
      </c>
      <c r="H1741" s="4" t="s">
        <v>214</v>
      </c>
      <c r="I1741" s="4" t="s">
        <v>8916</v>
      </c>
      <c r="J1741" s="4" t="s">
        <v>7577</v>
      </c>
    </row>
    <row r="1742" spans="1:10" x14ac:dyDescent="0.2">
      <c r="A1742" s="4" t="s">
        <v>3533</v>
      </c>
      <c r="B1742" s="4" t="s">
        <v>3534</v>
      </c>
      <c r="C1742" s="4" t="s">
        <v>3519</v>
      </c>
      <c r="D1742" s="4" t="s">
        <v>4035</v>
      </c>
      <c r="E1742" s="4" t="s">
        <v>9420</v>
      </c>
      <c r="F1742" s="4" t="s">
        <v>8299</v>
      </c>
      <c r="G1742" s="4" t="s">
        <v>9421</v>
      </c>
      <c r="H1742" s="4" t="s">
        <v>214</v>
      </c>
      <c r="I1742" s="4" t="s">
        <v>8916</v>
      </c>
      <c r="J1742" s="4" t="s">
        <v>7577</v>
      </c>
    </row>
    <row r="1743" spans="1:10" x14ac:dyDescent="0.2">
      <c r="A1743" s="4" t="s">
        <v>3535</v>
      </c>
      <c r="B1743" s="4" t="s">
        <v>3536</v>
      </c>
      <c r="C1743" s="4" t="s">
        <v>3533</v>
      </c>
      <c r="D1743" s="4" t="s">
        <v>4374</v>
      </c>
      <c r="E1743" s="4" t="s">
        <v>7577</v>
      </c>
      <c r="F1743" s="4" t="s">
        <v>7577</v>
      </c>
      <c r="G1743" s="4" t="s">
        <v>7577</v>
      </c>
      <c r="H1743" s="4" t="s">
        <v>214</v>
      </c>
      <c r="I1743" s="4" t="s">
        <v>8916</v>
      </c>
      <c r="J1743" s="4" t="s">
        <v>7577</v>
      </c>
    </row>
    <row r="1744" spans="1:10" x14ac:dyDescent="0.2">
      <c r="A1744" s="4" t="s">
        <v>3537</v>
      </c>
      <c r="B1744" s="4" t="s">
        <v>3538</v>
      </c>
      <c r="C1744" s="4" t="s">
        <v>3533</v>
      </c>
      <c r="D1744" s="4" t="s">
        <v>4374</v>
      </c>
      <c r="E1744" s="4" t="s">
        <v>7577</v>
      </c>
      <c r="F1744" s="4" t="s">
        <v>7577</v>
      </c>
      <c r="G1744" s="4" t="s">
        <v>7577</v>
      </c>
      <c r="H1744" s="4" t="s">
        <v>214</v>
      </c>
      <c r="I1744" s="4" t="s">
        <v>8916</v>
      </c>
      <c r="J1744" s="4" t="s">
        <v>7577</v>
      </c>
    </row>
    <row r="1745" spans="1:10" x14ac:dyDescent="0.2">
      <c r="A1745" s="4" t="s">
        <v>3539</v>
      </c>
      <c r="B1745" s="4" t="s">
        <v>3540</v>
      </c>
      <c r="C1745" s="4" t="s">
        <v>3533</v>
      </c>
      <c r="D1745" s="4" t="s">
        <v>4374</v>
      </c>
      <c r="E1745" s="4" t="s">
        <v>7577</v>
      </c>
      <c r="F1745" s="4" t="s">
        <v>7577</v>
      </c>
      <c r="G1745" s="4" t="s">
        <v>7577</v>
      </c>
      <c r="H1745" s="4" t="s">
        <v>214</v>
      </c>
      <c r="I1745" s="4" t="s">
        <v>8916</v>
      </c>
      <c r="J1745" s="4" t="s">
        <v>7577</v>
      </c>
    </row>
    <row r="1746" spans="1:10" x14ac:dyDescent="0.2">
      <c r="A1746" s="4" t="s">
        <v>3541</v>
      </c>
      <c r="B1746" s="4" t="s">
        <v>3542</v>
      </c>
      <c r="C1746" s="4" t="s">
        <v>3533</v>
      </c>
      <c r="D1746" s="4" t="s">
        <v>4374</v>
      </c>
      <c r="E1746" s="4" t="s">
        <v>7577</v>
      </c>
      <c r="F1746" s="4" t="s">
        <v>7577</v>
      </c>
      <c r="G1746" s="4" t="s">
        <v>7577</v>
      </c>
      <c r="H1746" s="4" t="s">
        <v>214</v>
      </c>
      <c r="I1746" s="4" t="s">
        <v>8918</v>
      </c>
      <c r="J1746" s="4" t="s">
        <v>7577</v>
      </c>
    </row>
    <row r="1747" spans="1:10" x14ac:dyDescent="0.2">
      <c r="A1747" s="4" t="s">
        <v>3543</v>
      </c>
      <c r="B1747" s="4" t="s">
        <v>3544</v>
      </c>
      <c r="C1747" s="4" t="s">
        <v>3519</v>
      </c>
      <c r="D1747" s="4" t="s">
        <v>4035</v>
      </c>
      <c r="E1747" s="4" t="s">
        <v>9422</v>
      </c>
      <c r="F1747" s="4" t="s">
        <v>8300</v>
      </c>
      <c r="G1747" s="4" t="s">
        <v>9423</v>
      </c>
      <c r="H1747" s="4" t="s">
        <v>214</v>
      </c>
      <c r="I1747" s="4" t="s">
        <v>8916</v>
      </c>
      <c r="J1747" s="4" t="s">
        <v>7577</v>
      </c>
    </row>
    <row r="1748" spans="1:10" x14ac:dyDescent="0.2">
      <c r="A1748" s="4" t="s">
        <v>3545</v>
      </c>
      <c r="B1748" s="4" t="s">
        <v>3546</v>
      </c>
      <c r="C1748" s="4" t="s">
        <v>3543</v>
      </c>
      <c r="D1748" s="4" t="s">
        <v>4374</v>
      </c>
      <c r="E1748" s="4" t="s">
        <v>7577</v>
      </c>
      <c r="F1748" s="4" t="s">
        <v>7577</v>
      </c>
      <c r="G1748" s="4" t="s">
        <v>7577</v>
      </c>
      <c r="H1748" s="4" t="s">
        <v>214</v>
      </c>
      <c r="I1748" s="4" t="s">
        <v>8916</v>
      </c>
      <c r="J1748" s="4" t="s">
        <v>7577</v>
      </c>
    </row>
    <row r="1749" spans="1:10" x14ac:dyDescent="0.2">
      <c r="A1749" s="4" t="s">
        <v>3547</v>
      </c>
      <c r="B1749" s="4" t="s">
        <v>3548</v>
      </c>
      <c r="C1749" s="4" t="s">
        <v>3543</v>
      </c>
      <c r="D1749" s="4" t="s">
        <v>4374</v>
      </c>
      <c r="E1749" s="4" t="s">
        <v>7577</v>
      </c>
      <c r="F1749" s="4" t="s">
        <v>7577</v>
      </c>
      <c r="G1749" s="4" t="s">
        <v>7577</v>
      </c>
      <c r="H1749" s="4" t="s">
        <v>214</v>
      </c>
      <c r="I1749" s="4" t="s">
        <v>8916</v>
      </c>
      <c r="J1749" s="4" t="s">
        <v>7577</v>
      </c>
    </row>
    <row r="1750" spans="1:10" x14ac:dyDescent="0.2">
      <c r="A1750" s="4" t="s">
        <v>3549</v>
      </c>
      <c r="B1750" s="4" t="s">
        <v>3550</v>
      </c>
      <c r="C1750" s="4" t="s">
        <v>3543</v>
      </c>
      <c r="D1750" s="4" t="s">
        <v>4374</v>
      </c>
      <c r="E1750" s="4" t="s">
        <v>7577</v>
      </c>
      <c r="F1750" s="4" t="s">
        <v>7577</v>
      </c>
      <c r="G1750" s="4" t="s">
        <v>7577</v>
      </c>
      <c r="H1750" s="4" t="s">
        <v>214</v>
      </c>
      <c r="I1750" s="4" t="s">
        <v>8918</v>
      </c>
      <c r="J1750" s="4" t="s">
        <v>7577</v>
      </c>
    </row>
    <row r="1751" spans="1:10" x14ac:dyDescent="0.2">
      <c r="A1751" s="4" t="s">
        <v>3551</v>
      </c>
      <c r="B1751" s="4" t="s">
        <v>3552</v>
      </c>
      <c r="C1751" s="4" t="s">
        <v>3519</v>
      </c>
      <c r="D1751" s="4" t="s">
        <v>4035</v>
      </c>
      <c r="E1751" s="4" t="s">
        <v>9424</v>
      </c>
      <c r="F1751" s="4" t="s">
        <v>8301</v>
      </c>
      <c r="G1751" s="4" t="s">
        <v>9425</v>
      </c>
      <c r="H1751" s="4" t="s">
        <v>214</v>
      </c>
      <c r="I1751" s="4" t="s">
        <v>8916</v>
      </c>
      <c r="J1751" s="4" t="s">
        <v>7577</v>
      </c>
    </row>
    <row r="1752" spans="1:10" x14ac:dyDescent="0.2">
      <c r="A1752" s="4" t="s">
        <v>3553</v>
      </c>
      <c r="B1752" s="4" t="s">
        <v>3554</v>
      </c>
      <c r="C1752" s="4" t="s">
        <v>3551</v>
      </c>
      <c r="D1752" s="4" t="s">
        <v>4374</v>
      </c>
      <c r="E1752" s="4" t="s">
        <v>7577</v>
      </c>
      <c r="F1752" s="4" t="s">
        <v>7577</v>
      </c>
      <c r="G1752" s="4" t="s">
        <v>7577</v>
      </c>
      <c r="H1752" s="4" t="s">
        <v>214</v>
      </c>
      <c r="I1752" s="4" t="s">
        <v>8916</v>
      </c>
      <c r="J1752" s="4" t="s">
        <v>7577</v>
      </c>
    </row>
    <row r="1753" spans="1:10" x14ac:dyDescent="0.2">
      <c r="A1753" s="4" t="s">
        <v>3555</v>
      </c>
      <c r="B1753" s="4" t="s">
        <v>3556</v>
      </c>
      <c r="C1753" s="4" t="s">
        <v>3551</v>
      </c>
      <c r="D1753" s="4" t="s">
        <v>4374</v>
      </c>
      <c r="E1753" s="4" t="s">
        <v>7577</v>
      </c>
      <c r="F1753" s="4" t="s">
        <v>7577</v>
      </c>
      <c r="G1753" s="4" t="s">
        <v>7577</v>
      </c>
      <c r="H1753" s="4" t="s">
        <v>214</v>
      </c>
      <c r="I1753" s="4" t="s">
        <v>8916</v>
      </c>
      <c r="J1753" s="4" t="s">
        <v>7577</v>
      </c>
    </row>
    <row r="1754" spans="1:10" x14ac:dyDescent="0.2">
      <c r="A1754" s="4" t="s">
        <v>3557</v>
      </c>
      <c r="B1754" s="4" t="s">
        <v>3558</v>
      </c>
      <c r="C1754" s="4" t="s">
        <v>3551</v>
      </c>
      <c r="D1754" s="4" t="s">
        <v>4374</v>
      </c>
      <c r="E1754" s="4" t="s">
        <v>7577</v>
      </c>
      <c r="F1754" s="4" t="s">
        <v>7577</v>
      </c>
      <c r="G1754" s="4" t="s">
        <v>7577</v>
      </c>
      <c r="H1754" s="4" t="s">
        <v>214</v>
      </c>
      <c r="I1754" s="4" t="s">
        <v>8916</v>
      </c>
      <c r="J1754" s="4" t="s">
        <v>7577</v>
      </c>
    </row>
    <row r="1755" spans="1:10" x14ac:dyDescent="0.2">
      <c r="A1755" s="4" t="s">
        <v>3559</v>
      </c>
      <c r="B1755" s="4" t="s">
        <v>3560</v>
      </c>
      <c r="C1755" s="4" t="s">
        <v>3551</v>
      </c>
      <c r="D1755" s="4" t="s">
        <v>4374</v>
      </c>
      <c r="E1755" s="4" t="s">
        <v>7577</v>
      </c>
      <c r="F1755" s="4" t="s">
        <v>7577</v>
      </c>
      <c r="G1755" s="4" t="s">
        <v>7577</v>
      </c>
      <c r="H1755" s="4" t="s">
        <v>214</v>
      </c>
      <c r="I1755" s="4" t="s">
        <v>8916</v>
      </c>
      <c r="J1755" s="4" t="s">
        <v>7577</v>
      </c>
    </row>
    <row r="1756" spans="1:10" x14ac:dyDescent="0.2">
      <c r="A1756" s="4" t="s">
        <v>3561</v>
      </c>
      <c r="B1756" s="4" t="s">
        <v>3562</v>
      </c>
      <c r="C1756" s="4" t="s">
        <v>3551</v>
      </c>
      <c r="D1756" s="4" t="s">
        <v>4374</v>
      </c>
      <c r="E1756" s="4" t="s">
        <v>7577</v>
      </c>
      <c r="F1756" s="4" t="s">
        <v>7577</v>
      </c>
      <c r="G1756" s="4" t="s">
        <v>7577</v>
      </c>
      <c r="H1756" s="4" t="s">
        <v>214</v>
      </c>
      <c r="I1756" s="4" t="s">
        <v>8917</v>
      </c>
      <c r="J1756" s="4" t="s">
        <v>7577</v>
      </c>
    </row>
    <row r="1757" spans="1:10" x14ac:dyDescent="0.2">
      <c r="A1757" s="4" t="s">
        <v>3563</v>
      </c>
      <c r="B1757" s="4" t="s">
        <v>3564</v>
      </c>
      <c r="C1757" s="4" t="s">
        <v>3551</v>
      </c>
      <c r="D1757" s="4" t="s">
        <v>4374</v>
      </c>
      <c r="E1757" s="4" t="s">
        <v>7577</v>
      </c>
      <c r="F1757" s="4" t="s">
        <v>7577</v>
      </c>
      <c r="G1757" s="4" t="s">
        <v>7577</v>
      </c>
      <c r="H1757" s="4" t="s">
        <v>214</v>
      </c>
      <c r="I1757" s="4" t="s">
        <v>8917</v>
      </c>
      <c r="J1757" s="4" t="s">
        <v>7577</v>
      </c>
    </row>
    <row r="1758" spans="1:10" x14ac:dyDescent="0.2">
      <c r="A1758" s="4" t="s">
        <v>3565</v>
      </c>
      <c r="B1758" s="4" t="s">
        <v>3566</v>
      </c>
      <c r="C1758" s="4" t="s">
        <v>3551</v>
      </c>
      <c r="D1758" s="4" t="s">
        <v>4374</v>
      </c>
      <c r="E1758" s="4" t="s">
        <v>7577</v>
      </c>
      <c r="F1758" s="4" t="s">
        <v>7577</v>
      </c>
      <c r="G1758" s="4" t="s">
        <v>7577</v>
      </c>
      <c r="H1758" s="4" t="s">
        <v>214</v>
      </c>
      <c r="I1758" s="4" t="s">
        <v>8918</v>
      </c>
      <c r="J1758" s="4" t="s">
        <v>7577</v>
      </c>
    </row>
    <row r="1759" spans="1:10" x14ac:dyDescent="0.2">
      <c r="A1759" s="4" t="s">
        <v>3567</v>
      </c>
      <c r="B1759" s="4" t="s">
        <v>3568</v>
      </c>
      <c r="C1759" s="4" t="s">
        <v>3519</v>
      </c>
      <c r="D1759" s="4" t="s">
        <v>4035</v>
      </c>
      <c r="E1759" s="4" t="s">
        <v>9426</v>
      </c>
      <c r="F1759" s="4" t="s">
        <v>8302</v>
      </c>
      <c r="G1759" s="4" t="s">
        <v>9427</v>
      </c>
      <c r="H1759" s="4" t="s">
        <v>214</v>
      </c>
      <c r="I1759" s="4" t="s">
        <v>8916</v>
      </c>
      <c r="J1759" s="4" t="s">
        <v>7577</v>
      </c>
    </row>
    <row r="1760" spans="1:10" x14ac:dyDescent="0.2">
      <c r="A1760" s="4" t="s">
        <v>3569</v>
      </c>
      <c r="B1760" s="4" t="s">
        <v>3570</v>
      </c>
      <c r="C1760" s="4" t="s">
        <v>3567</v>
      </c>
      <c r="D1760" s="4" t="s">
        <v>4374</v>
      </c>
      <c r="E1760" s="4" t="s">
        <v>7577</v>
      </c>
      <c r="F1760" s="4" t="s">
        <v>7577</v>
      </c>
      <c r="G1760" s="4" t="s">
        <v>7577</v>
      </c>
      <c r="H1760" s="4" t="s">
        <v>214</v>
      </c>
      <c r="I1760" s="4" t="s">
        <v>8916</v>
      </c>
      <c r="J1760" s="4" t="s">
        <v>7577</v>
      </c>
    </row>
    <row r="1761" spans="1:10" x14ac:dyDescent="0.2">
      <c r="A1761" s="4" t="s">
        <v>3571</v>
      </c>
      <c r="B1761" s="4" t="s">
        <v>3572</v>
      </c>
      <c r="C1761" s="4" t="s">
        <v>3567</v>
      </c>
      <c r="D1761" s="4" t="s">
        <v>4374</v>
      </c>
      <c r="E1761" s="4" t="s">
        <v>7577</v>
      </c>
      <c r="F1761" s="4" t="s">
        <v>7577</v>
      </c>
      <c r="G1761" s="4" t="s">
        <v>7577</v>
      </c>
      <c r="H1761" s="4" t="s">
        <v>214</v>
      </c>
      <c r="I1761" s="4" t="s">
        <v>8916</v>
      </c>
      <c r="J1761" s="4" t="s">
        <v>7577</v>
      </c>
    </row>
    <row r="1762" spans="1:10" x14ac:dyDescent="0.2">
      <c r="A1762" s="4" t="s">
        <v>3573</v>
      </c>
      <c r="B1762" s="4" t="s">
        <v>3574</v>
      </c>
      <c r="C1762" s="4" t="s">
        <v>3567</v>
      </c>
      <c r="D1762" s="4" t="s">
        <v>4374</v>
      </c>
      <c r="E1762" s="4" t="s">
        <v>7577</v>
      </c>
      <c r="F1762" s="4" t="s">
        <v>7577</v>
      </c>
      <c r="G1762" s="4" t="s">
        <v>7577</v>
      </c>
      <c r="H1762" s="4" t="s">
        <v>214</v>
      </c>
      <c r="I1762" s="4" t="s">
        <v>8940</v>
      </c>
      <c r="J1762" s="4" t="s">
        <v>7577</v>
      </c>
    </row>
    <row r="1763" spans="1:10" x14ac:dyDescent="0.2">
      <c r="A1763" s="4" t="s">
        <v>3575</v>
      </c>
      <c r="B1763" s="4" t="s">
        <v>3576</v>
      </c>
      <c r="C1763" s="4" t="s">
        <v>3567</v>
      </c>
      <c r="D1763" s="4" t="s">
        <v>4374</v>
      </c>
      <c r="E1763" s="4" t="s">
        <v>7577</v>
      </c>
      <c r="F1763" s="4" t="s">
        <v>7577</v>
      </c>
      <c r="G1763" s="4" t="s">
        <v>7577</v>
      </c>
      <c r="H1763" s="4" t="s">
        <v>214</v>
      </c>
      <c r="I1763" s="4" t="s">
        <v>8918</v>
      </c>
      <c r="J1763" s="4" t="s">
        <v>7577</v>
      </c>
    </row>
    <row r="1764" spans="1:10" x14ac:dyDescent="0.2">
      <c r="A1764" s="4" t="s">
        <v>3577</v>
      </c>
      <c r="B1764" s="4" t="s">
        <v>3578</v>
      </c>
      <c r="C1764" s="4" t="s">
        <v>3519</v>
      </c>
      <c r="D1764" s="4" t="s">
        <v>4035</v>
      </c>
      <c r="E1764" s="4" t="s">
        <v>9428</v>
      </c>
      <c r="F1764" s="4" t="s">
        <v>8303</v>
      </c>
      <c r="G1764" s="4" t="s">
        <v>9429</v>
      </c>
      <c r="H1764" s="4" t="s">
        <v>214</v>
      </c>
      <c r="I1764" s="4" t="s">
        <v>8916</v>
      </c>
      <c r="J1764" s="4" t="s">
        <v>7577</v>
      </c>
    </row>
    <row r="1765" spans="1:10" x14ac:dyDescent="0.2">
      <c r="A1765" s="4" t="s">
        <v>3579</v>
      </c>
      <c r="B1765" s="4" t="s">
        <v>3580</v>
      </c>
      <c r="C1765" s="4" t="s">
        <v>3577</v>
      </c>
      <c r="D1765" s="4" t="s">
        <v>4374</v>
      </c>
      <c r="E1765" s="4" t="s">
        <v>7577</v>
      </c>
      <c r="F1765" s="4" t="s">
        <v>8304</v>
      </c>
      <c r="G1765" s="4" t="s">
        <v>7577</v>
      </c>
      <c r="H1765" s="4" t="s">
        <v>214</v>
      </c>
      <c r="I1765" s="4" t="s">
        <v>8916</v>
      </c>
      <c r="J1765" s="4" t="s">
        <v>7577</v>
      </c>
    </row>
    <row r="1766" spans="1:10" x14ac:dyDescent="0.2">
      <c r="A1766" s="4" t="s">
        <v>3581</v>
      </c>
      <c r="B1766" s="4" t="s">
        <v>3582</v>
      </c>
      <c r="C1766" s="4" t="s">
        <v>3577</v>
      </c>
      <c r="D1766" s="4" t="s">
        <v>4374</v>
      </c>
      <c r="E1766" s="4" t="s">
        <v>7577</v>
      </c>
      <c r="F1766" s="4" t="s">
        <v>7577</v>
      </c>
      <c r="G1766" s="4" t="s">
        <v>7577</v>
      </c>
      <c r="H1766" s="4" t="s">
        <v>214</v>
      </c>
      <c r="I1766" s="4" t="s">
        <v>8916</v>
      </c>
      <c r="J1766" s="4" t="s">
        <v>7577</v>
      </c>
    </row>
    <row r="1767" spans="1:10" x14ac:dyDescent="0.2">
      <c r="A1767" s="4" t="s">
        <v>3583</v>
      </c>
      <c r="B1767" s="4" t="s">
        <v>3584</v>
      </c>
      <c r="C1767" s="4" t="s">
        <v>3577</v>
      </c>
      <c r="D1767" s="4" t="s">
        <v>4374</v>
      </c>
      <c r="E1767" s="4" t="s">
        <v>7577</v>
      </c>
      <c r="F1767" s="4" t="s">
        <v>7577</v>
      </c>
      <c r="G1767" s="4" t="s">
        <v>7577</v>
      </c>
      <c r="H1767" s="4" t="s">
        <v>214</v>
      </c>
      <c r="I1767" s="4" t="s">
        <v>8916</v>
      </c>
      <c r="J1767" s="4" t="s">
        <v>7577</v>
      </c>
    </row>
    <row r="1768" spans="1:10" x14ac:dyDescent="0.2">
      <c r="A1768" s="4" t="s">
        <v>3585</v>
      </c>
      <c r="B1768" s="4" t="s">
        <v>3586</v>
      </c>
      <c r="C1768" s="4" t="s">
        <v>3577</v>
      </c>
      <c r="D1768" s="4" t="s">
        <v>4374</v>
      </c>
      <c r="E1768" s="4" t="s">
        <v>7577</v>
      </c>
      <c r="F1768" s="4" t="s">
        <v>7577</v>
      </c>
      <c r="G1768" s="4" t="s">
        <v>7577</v>
      </c>
      <c r="H1768" s="4" t="s">
        <v>214</v>
      </c>
      <c r="I1768" s="4" t="s">
        <v>8916</v>
      </c>
      <c r="J1768" s="4" t="s">
        <v>7577</v>
      </c>
    </row>
    <row r="1769" spans="1:10" x14ac:dyDescent="0.2">
      <c r="A1769" s="4" t="s">
        <v>3587</v>
      </c>
      <c r="B1769" s="4" t="s">
        <v>3588</v>
      </c>
      <c r="C1769" s="4" t="s">
        <v>3577</v>
      </c>
      <c r="D1769" s="4" t="s">
        <v>4374</v>
      </c>
      <c r="E1769" s="4" t="s">
        <v>7577</v>
      </c>
      <c r="F1769" s="4" t="s">
        <v>7577</v>
      </c>
      <c r="G1769" s="4" t="s">
        <v>7577</v>
      </c>
      <c r="H1769" s="4" t="s">
        <v>214</v>
      </c>
      <c r="I1769" s="4" t="s">
        <v>8916</v>
      </c>
      <c r="J1769" s="4" t="s">
        <v>7577</v>
      </c>
    </row>
    <row r="1770" spans="1:10" x14ac:dyDescent="0.2">
      <c r="A1770" s="4" t="s">
        <v>3589</v>
      </c>
      <c r="B1770" s="4" t="s">
        <v>3590</v>
      </c>
      <c r="C1770" s="4" t="s">
        <v>3577</v>
      </c>
      <c r="D1770" s="4" t="s">
        <v>4374</v>
      </c>
      <c r="E1770" s="4" t="s">
        <v>7577</v>
      </c>
      <c r="F1770" s="4" t="s">
        <v>7577</v>
      </c>
      <c r="G1770" s="4" t="s">
        <v>7577</v>
      </c>
      <c r="H1770" s="4" t="s">
        <v>214</v>
      </c>
      <c r="I1770" s="4" t="s">
        <v>8916</v>
      </c>
      <c r="J1770" s="4" t="s">
        <v>7577</v>
      </c>
    </row>
    <row r="1771" spans="1:10" x14ac:dyDescent="0.2">
      <c r="A1771" s="4" t="s">
        <v>3591</v>
      </c>
      <c r="B1771" s="4" t="s">
        <v>3592</v>
      </c>
      <c r="C1771" s="4" t="s">
        <v>3577</v>
      </c>
      <c r="D1771" s="4" t="s">
        <v>4374</v>
      </c>
      <c r="E1771" s="4" t="s">
        <v>7577</v>
      </c>
      <c r="F1771" s="4" t="s">
        <v>8305</v>
      </c>
      <c r="G1771" s="4" t="s">
        <v>7577</v>
      </c>
      <c r="H1771" s="4" t="s">
        <v>214</v>
      </c>
      <c r="I1771" s="4" t="s">
        <v>8929</v>
      </c>
      <c r="J1771" s="4" t="s">
        <v>7577</v>
      </c>
    </row>
    <row r="1772" spans="1:10" x14ac:dyDescent="0.2">
      <c r="A1772" s="4" t="s">
        <v>3593</v>
      </c>
      <c r="B1772" s="4" t="s">
        <v>3594</v>
      </c>
      <c r="C1772" s="4" t="s">
        <v>3577</v>
      </c>
      <c r="D1772" s="4" t="s">
        <v>4374</v>
      </c>
      <c r="E1772" s="4" t="s">
        <v>7577</v>
      </c>
      <c r="F1772" s="4" t="s">
        <v>9430</v>
      </c>
      <c r="G1772" s="4" t="s">
        <v>7577</v>
      </c>
      <c r="H1772" s="4" t="s">
        <v>214</v>
      </c>
      <c r="I1772" s="4" t="s">
        <v>8977</v>
      </c>
      <c r="J1772" s="4" t="s">
        <v>7577</v>
      </c>
    </row>
    <row r="1773" spans="1:10" x14ac:dyDescent="0.2">
      <c r="A1773" s="4" t="s">
        <v>3595</v>
      </c>
      <c r="B1773" s="4" t="s">
        <v>3596</v>
      </c>
      <c r="C1773" s="4" t="s">
        <v>3577</v>
      </c>
      <c r="D1773" s="4" t="s">
        <v>4374</v>
      </c>
      <c r="E1773" s="4" t="s">
        <v>7577</v>
      </c>
      <c r="F1773" s="4" t="s">
        <v>7577</v>
      </c>
      <c r="G1773" s="4" t="s">
        <v>7577</v>
      </c>
      <c r="H1773" s="4" t="s">
        <v>214</v>
      </c>
      <c r="I1773" s="4" t="s">
        <v>8940</v>
      </c>
      <c r="J1773" s="4" t="s">
        <v>7577</v>
      </c>
    </row>
    <row r="1774" spans="1:10" x14ac:dyDescent="0.2">
      <c r="A1774" s="4" t="s">
        <v>3597</v>
      </c>
      <c r="B1774" s="4" t="s">
        <v>3598</v>
      </c>
      <c r="C1774" s="4" t="s">
        <v>3577</v>
      </c>
      <c r="D1774" s="4" t="s">
        <v>4374</v>
      </c>
      <c r="E1774" s="4" t="s">
        <v>7577</v>
      </c>
      <c r="F1774" s="4" t="s">
        <v>8306</v>
      </c>
      <c r="G1774" s="4" t="s">
        <v>7577</v>
      </c>
      <c r="H1774" s="4" t="s">
        <v>214</v>
      </c>
      <c r="I1774" s="4" t="s">
        <v>8940</v>
      </c>
      <c r="J1774" s="4" t="s">
        <v>7577</v>
      </c>
    </row>
    <row r="1775" spans="1:10" x14ac:dyDescent="0.2">
      <c r="A1775" s="4" t="s">
        <v>3599</v>
      </c>
      <c r="B1775" s="4" t="s">
        <v>3600</v>
      </c>
      <c r="C1775" s="4" t="s">
        <v>3577</v>
      </c>
      <c r="D1775" s="4" t="s">
        <v>4374</v>
      </c>
      <c r="E1775" s="4" t="s">
        <v>7577</v>
      </c>
      <c r="F1775" s="4" t="s">
        <v>8307</v>
      </c>
      <c r="G1775" s="4" t="s">
        <v>7577</v>
      </c>
      <c r="H1775" s="4" t="s">
        <v>214</v>
      </c>
      <c r="I1775" s="4" t="s">
        <v>9326</v>
      </c>
      <c r="J1775" s="4" t="s">
        <v>7577</v>
      </c>
    </row>
    <row r="1776" spans="1:10" x14ac:dyDescent="0.2">
      <c r="A1776" s="4" t="s">
        <v>3601</v>
      </c>
      <c r="B1776" s="4" t="s">
        <v>3602</v>
      </c>
      <c r="C1776" s="4" t="s">
        <v>3577</v>
      </c>
      <c r="D1776" s="4" t="s">
        <v>4374</v>
      </c>
      <c r="E1776" s="4" t="s">
        <v>7577</v>
      </c>
      <c r="F1776" s="4" t="s">
        <v>8308</v>
      </c>
      <c r="G1776" s="4" t="s">
        <v>7577</v>
      </c>
      <c r="H1776" s="4" t="s">
        <v>214</v>
      </c>
      <c r="I1776" s="4" t="s">
        <v>9040</v>
      </c>
      <c r="J1776" s="4" t="s">
        <v>7577</v>
      </c>
    </row>
    <row r="1777" spans="1:10" x14ac:dyDescent="0.2">
      <c r="A1777" s="4" t="s">
        <v>3603</v>
      </c>
      <c r="B1777" s="4" t="s">
        <v>3604</v>
      </c>
      <c r="C1777" s="4" t="s">
        <v>3577</v>
      </c>
      <c r="D1777" s="4" t="s">
        <v>4374</v>
      </c>
      <c r="E1777" s="4" t="s">
        <v>7577</v>
      </c>
      <c r="F1777" s="4" t="s">
        <v>8309</v>
      </c>
      <c r="G1777" s="4" t="s">
        <v>7577</v>
      </c>
      <c r="H1777" s="4" t="s">
        <v>214</v>
      </c>
      <c r="I1777" s="4" t="s">
        <v>9431</v>
      </c>
      <c r="J1777" s="4" t="s">
        <v>7577</v>
      </c>
    </row>
    <row r="1778" spans="1:10" x14ac:dyDescent="0.2">
      <c r="A1778" s="4" t="s">
        <v>3605</v>
      </c>
      <c r="B1778" s="4" t="s">
        <v>3606</v>
      </c>
      <c r="C1778" s="4" t="s">
        <v>3577</v>
      </c>
      <c r="D1778" s="4" t="s">
        <v>4374</v>
      </c>
      <c r="E1778" s="4" t="s">
        <v>7577</v>
      </c>
      <c r="F1778" s="4" t="s">
        <v>8310</v>
      </c>
      <c r="G1778" s="4" t="s">
        <v>7577</v>
      </c>
      <c r="H1778" s="4" t="s">
        <v>214</v>
      </c>
      <c r="I1778" s="4" t="s">
        <v>8933</v>
      </c>
      <c r="J1778" s="4" t="s">
        <v>7577</v>
      </c>
    </row>
    <row r="1779" spans="1:10" x14ac:dyDescent="0.2">
      <c r="A1779" s="4" t="s">
        <v>3607</v>
      </c>
      <c r="B1779" s="4" t="s">
        <v>3608</v>
      </c>
      <c r="C1779" s="4" t="s">
        <v>3577</v>
      </c>
      <c r="D1779" s="4" t="s">
        <v>4374</v>
      </c>
      <c r="E1779" s="4" t="s">
        <v>7577</v>
      </c>
      <c r="F1779" s="4" t="s">
        <v>7577</v>
      </c>
      <c r="G1779" s="4" t="s">
        <v>7577</v>
      </c>
      <c r="H1779" s="4" t="s">
        <v>214</v>
      </c>
      <c r="I1779" s="4" t="s">
        <v>8918</v>
      </c>
      <c r="J1779" s="4" t="s">
        <v>7577</v>
      </c>
    </row>
    <row r="1780" spans="1:10" x14ac:dyDescent="0.2">
      <c r="A1780" s="4" t="s">
        <v>3609</v>
      </c>
      <c r="B1780" s="4" t="s">
        <v>3610</v>
      </c>
      <c r="C1780" s="4" t="s">
        <v>2652</v>
      </c>
      <c r="D1780" s="4" t="s">
        <v>855</v>
      </c>
      <c r="E1780" s="4" t="s">
        <v>7653</v>
      </c>
      <c r="F1780" s="4" t="s">
        <v>9432</v>
      </c>
      <c r="G1780" s="4" t="s">
        <v>7577</v>
      </c>
      <c r="H1780" s="4" t="s">
        <v>214</v>
      </c>
      <c r="I1780" s="4" t="s">
        <v>8916</v>
      </c>
      <c r="J1780" s="4" t="s">
        <v>7577</v>
      </c>
    </row>
    <row r="1781" spans="1:10" x14ac:dyDescent="0.2">
      <c r="A1781" s="4" t="s">
        <v>3611</v>
      </c>
      <c r="B1781" s="4" t="s">
        <v>3612</v>
      </c>
      <c r="C1781" s="4" t="s">
        <v>3609</v>
      </c>
      <c r="D1781" s="4" t="s">
        <v>2652</v>
      </c>
      <c r="E1781" s="4" t="s">
        <v>7654</v>
      </c>
      <c r="F1781" s="4" t="s">
        <v>9433</v>
      </c>
      <c r="G1781" s="4" t="s">
        <v>7577</v>
      </c>
      <c r="H1781" s="4" t="s">
        <v>214</v>
      </c>
      <c r="I1781" s="4" t="s">
        <v>8916</v>
      </c>
      <c r="J1781" s="4" t="s">
        <v>7577</v>
      </c>
    </row>
    <row r="1782" spans="1:10" x14ac:dyDescent="0.2">
      <c r="A1782" s="4" t="s">
        <v>3613</v>
      </c>
      <c r="B1782" s="4" t="s">
        <v>3614</v>
      </c>
      <c r="C1782" s="4" t="s">
        <v>3611</v>
      </c>
      <c r="D1782" s="4" t="s">
        <v>4035</v>
      </c>
      <c r="E1782" s="4" t="s">
        <v>9434</v>
      </c>
      <c r="F1782" s="4" t="s">
        <v>8311</v>
      </c>
      <c r="G1782" s="4" t="s">
        <v>9435</v>
      </c>
      <c r="H1782" s="4" t="s">
        <v>214</v>
      </c>
      <c r="I1782" s="4" t="s">
        <v>8916</v>
      </c>
      <c r="J1782" s="4" t="s">
        <v>7577</v>
      </c>
    </row>
    <row r="1783" spans="1:10" x14ac:dyDescent="0.2">
      <c r="A1783" s="4" t="s">
        <v>3615</v>
      </c>
      <c r="B1783" s="4" t="s">
        <v>3616</v>
      </c>
      <c r="C1783" s="4" t="s">
        <v>3613</v>
      </c>
      <c r="D1783" s="4" t="s">
        <v>4374</v>
      </c>
      <c r="E1783" s="4" t="s">
        <v>7577</v>
      </c>
      <c r="F1783" s="4" t="s">
        <v>7577</v>
      </c>
      <c r="G1783" s="4" t="s">
        <v>7577</v>
      </c>
      <c r="H1783" s="4" t="s">
        <v>214</v>
      </c>
      <c r="I1783" s="4" t="s">
        <v>8916</v>
      </c>
      <c r="J1783" s="4" t="s">
        <v>7577</v>
      </c>
    </row>
    <row r="1784" spans="1:10" x14ac:dyDescent="0.2">
      <c r="A1784" s="4" t="s">
        <v>3617</v>
      </c>
      <c r="B1784" s="4" t="s">
        <v>3618</v>
      </c>
      <c r="C1784" s="4" t="s">
        <v>3613</v>
      </c>
      <c r="D1784" s="4" t="s">
        <v>4374</v>
      </c>
      <c r="E1784" s="4" t="s">
        <v>7577</v>
      </c>
      <c r="F1784" s="4" t="s">
        <v>7577</v>
      </c>
      <c r="G1784" s="4" t="s">
        <v>7577</v>
      </c>
      <c r="H1784" s="4" t="s">
        <v>214</v>
      </c>
      <c r="I1784" s="4" t="s">
        <v>8917</v>
      </c>
      <c r="J1784" s="4" t="s">
        <v>7577</v>
      </c>
    </row>
    <row r="1785" spans="1:10" x14ac:dyDescent="0.2">
      <c r="A1785" s="4" t="s">
        <v>3619</v>
      </c>
      <c r="B1785" s="4" t="s">
        <v>3620</v>
      </c>
      <c r="C1785" s="4" t="s">
        <v>3613</v>
      </c>
      <c r="D1785" s="4" t="s">
        <v>4374</v>
      </c>
      <c r="E1785" s="4" t="s">
        <v>7577</v>
      </c>
      <c r="F1785" s="4" t="s">
        <v>8312</v>
      </c>
      <c r="G1785" s="4" t="s">
        <v>7577</v>
      </c>
      <c r="H1785" s="4" t="s">
        <v>214</v>
      </c>
      <c r="I1785" s="4" t="s">
        <v>8917</v>
      </c>
      <c r="J1785" s="4" t="s">
        <v>7577</v>
      </c>
    </row>
    <row r="1786" spans="1:10" x14ac:dyDescent="0.2">
      <c r="A1786" s="4" t="s">
        <v>3621</v>
      </c>
      <c r="B1786" s="4" t="s">
        <v>3622</v>
      </c>
      <c r="C1786" s="4" t="s">
        <v>3613</v>
      </c>
      <c r="D1786" s="4" t="s">
        <v>4374</v>
      </c>
      <c r="E1786" s="4" t="s">
        <v>7577</v>
      </c>
      <c r="F1786" s="4" t="s">
        <v>7577</v>
      </c>
      <c r="G1786" s="4" t="s">
        <v>7577</v>
      </c>
      <c r="H1786" s="4" t="s">
        <v>214</v>
      </c>
      <c r="I1786" s="4" t="s">
        <v>8917</v>
      </c>
      <c r="J1786" s="4" t="s">
        <v>7577</v>
      </c>
    </row>
    <row r="1787" spans="1:10" x14ac:dyDescent="0.2">
      <c r="A1787" s="4" t="s">
        <v>3623</v>
      </c>
      <c r="B1787" s="4" t="s">
        <v>3624</v>
      </c>
      <c r="C1787" s="4" t="s">
        <v>3613</v>
      </c>
      <c r="D1787" s="4" t="s">
        <v>4374</v>
      </c>
      <c r="E1787" s="4" t="s">
        <v>7577</v>
      </c>
      <c r="F1787" s="4" t="s">
        <v>7577</v>
      </c>
      <c r="G1787" s="4" t="s">
        <v>7577</v>
      </c>
      <c r="H1787" s="4" t="s">
        <v>214</v>
      </c>
      <c r="I1787" s="4" t="s">
        <v>8917</v>
      </c>
      <c r="J1787" s="4" t="s">
        <v>7577</v>
      </c>
    </row>
    <row r="1788" spans="1:10" x14ac:dyDescent="0.2">
      <c r="A1788" s="4" t="s">
        <v>3625</v>
      </c>
      <c r="B1788" s="4" t="s">
        <v>3626</v>
      </c>
      <c r="C1788" s="4" t="s">
        <v>3613</v>
      </c>
      <c r="D1788" s="4" t="s">
        <v>4374</v>
      </c>
      <c r="E1788" s="4" t="s">
        <v>7577</v>
      </c>
      <c r="F1788" s="4" t="s">
        <v>7577</v>
      </c>
      <c r="G1788" s="4" t="s">
        <v>7577</v>
      </c>
      <c r="H1788" s="4" t="s">
        <v>214</v>
      </c>
      <c r="I1788" s="4" t="s">
        <v>8917</v>
      </c>
      <c r="J1788" s="4" t="s">
        <v>7577</v>
      </c>
    </row>
    <row r="1789" spans="1:10" x14ac:dyDescent="0.2">
      <c r="A1789" s="4" t="s">
        <v>3627</v>
      </c>
      <c r="B1789" s="4" t="s">
        <v>3628</v>
      </c>
      <c r="C1789" s="4" t="s">
        <v>3613</v>
      </c>
      <c r="D1789" s="4" t="s">
        <v>4374</v>
      </c>
      <c r="E1789" s="4" t="s">
        <v>7577</v>
      </c>
      <c r="F1789" s="4" t="s">
        <v>7577</v>
      </c>
      <c r="G1789" s="4" t="s">
        <v>7577</v>
      </c>
      <c r="H1789" s="4" t="s">
        <v>214</v>
      </c>
      <c r="I1789" s="4" t="s">
        <v>8996</v>
      </c>
      <c r="J1789" s="4" t="s">
        <v>7577</v>
      </c>
    </row>
    <row r="1790" spans="1:10" x14ac:dyDescent="0.2">
      <c r="A1790" s="4" t="s">
        <v>3629</v>
      </c>
      <c r="B1790" s="4" t="s">
        <v>3630</v>
      </c>
      <c r="C1790" s="4" t="s">
        <v>3613</v>
      </c>
      <c r="D1790" s="4" t="s">
        <v>4374</v>
      </c>
      <c r="E1790" s="4" t="s">
        <v>9436</v>
      </c>
      <c r="F1790" s="4" t="s">
        <v>8313</v>
      </c>
      <c r="G1790" s="4" t="s">
        <v>7577</v>
      </c>
      <c r="H1790" s="4" t="s">
        <v>214</v>
      </c>
      <c r="I1790" s="4" t="s">
        <v>8997</v>
      </c>
      <c r="J1790" s="4" t="s">
        <v>7577</v>
      </c>
    </row>
    <row r="1791" spans="1:10" x14ac:dyDescent="0.2">
      <c r="A1791" s="4" t="s">
        <v>3631</v>
      </c>
      <c r="B1791" s="4" t="s">
        <v>3632</v>
      </c>
      <c r="C1791" s="4" t="s">
        <v>3613</v>
      </c>
      <c r="D1791" s="4" t="s">
        <v>4374</v>
      </c>
      <c r="E1791" s="4" t="s">
        <v>7577</v>
      </c>
      <c r="F1791" s="4" t="s">
        <v>7577</v>
      </c>
      <c r="G1791" s="4" t="s">
        <v>7577</v>
      </c>
      <c r="H1791" s="4" t="s">
        <v>214</v>
      </c>
      <c r="I1791" s="4" t="s">
        <v>8918</v>
      </c>
      <c r="J1791" s="4" t="s">
        <v>7577</v>
      </c>
    </row>
    <row r="1792" spans="1:10" x14ac:dyDescent="0.2">
      <c r="A1792" s="4" t="s">
        <v>3633</v>
      </c>
      <c r="B1792" s="4" t="s">
        <v>3634</v>
      </c>
      <c r="C1792" s="4" t="s">
        <v>3611</v>
      </c>
      <c r="D1792" s="4" t="s">
        <v>4035</v>
      </c>
      <c r="E1792" s="4" t="s">
        <v>9437</v>
      </c>
      <c r="F1792" s="4" t="s">
        <v>8314</v>
      </c>
      <c r="G1792" s="4" t="s">
        <v>9438</v>
      </c>
      <c r="H1792" s="4" t="s">
        <v>214</v>
      </c>
      <c r="I1792" s="4" t="s">
        <v>8916</v>
      </c>
      <c r="J1792" s="4" t="s">
        <v>7577</v>
      </c>
    </row>
    <row r="1793" spans="1:10" x14ac:dyDescent="0.2">
      <c r="A1793" s="4" t="s">
        <v>3635</v>
      </c>
      <c r="B1793" s="4" t="s">
        <v>3636</v>
      </c>
      <c r="C1793" s="4" t="s">
        <v>3633</v>
      </c>
      <c r="D1793" s="4" t="s">
        <v>4374</v>
      </c>
      <c r="E1793" s="4" t="s">
        <v>7577</v>
      </c>
      <c r="F1793" s="4" t="s">
        <v>7577</v>
      </c>
      <c r="G1793" s="4" t="s">
        <v>7577</v>
      </c>
      <c r="H1793" s="4" t="s">
        <v>214</v>
      </c>
      <c r="I1793" s="4" t="s">
        <v>8916</v>
      </c>
      <c r="J1793" s="4" t="s">
        <v>7577</v>
      </c>
    </row>
    <row r="1794" spans="1:10" x14ac:dyDescent="0.2">
      <c r="A1794" s="4" t="s">
        <v>3637</v>
      </c>
      <c r="B1794" s="4" t="s">
        <v>3638</v>
      </c>
      <c r="C1794" s="4" t="s">
        <v>3633</v>
      </c>
      <c r="D1794" s="4" t="s">
        <v>4374</v>
      </c>
      <c r="E1794" s="4" t="s">
        <v>7577</v>
      </c>
      <c r="F1794" s="4" t="s">
        <v>8315</v>
      </c>
      <c r="G1794" s="4" t="s">
        <v>7577</v>
      </c>
      <c r="H1794" s="4" t="s">
        <v>214</v>
      </c>
      <c r="I1794" s="4" t="s">
        <v>8916</v>
      </c>
      <c r="J1794" s="4" t="s">
        <v>7577</v>
      </c>
    </row>
    <row r="1795" spans="1:10" x14ac:dyDescent="0.2">
      <c r="A1795" s="4" t="s">
        <v>3639</v>
      </c>
      <c r="B1795" s="4" t="s">
        <v>3640</v>
      </c>
      <c r="C1795" s="4" t="s">
        <v>3633</v>
      </c>
      <c r="D1795" s="4" t="s">
        <v>4374</v>
      </c>
      <c r="E1795" s="4" t="s">
        <v>7577</v>
      </c>
      <c r="F1795" s="4" t="s">
        <v>7577</v>
      </c>
      <c r="G1795" s="4" t="s">
        <v>7577</v>
      </c>
      <c r="H1795" s="4" t="s">
        <v>214</v>
      </c>
      <c r="I1795" s="4" t="s">
        <v>8916</v>
      </c>
      <c r="J1795" s="4" t="s">
        <v>7577</v>
      </c>
    </row>
    <row r="1796" spans="1:10" x14ac:dyDescent="0.2">
      <c r="A1796" s="4" t="s">
        <v>3641</v>
      </c>
      <c r="B1796" s="4" t="s">
        <v>3642</v>
      </c>
      <c r="C1796" s="4" t="s">
        <v>3633</v>
      </c>
      <c r="D1796" s="4" t="s">
        <v>4374</v>
      </c>
      <c r="E1796" s="4" t="s">
        <v>7577</v>
      </c>
      <c r="F1796" s="4" t="s">
        <v>7577</v>
      </c>
      <c r="G1796" s="4" t="s">
        <v>7577</v>
      </c>
      <c r="H1796" s="4" t="s">
        <v>214</v>
      </c>
      <c r="I1796" s="4" t="s">
        <v>8916</v>
      </c>
      <c r="J1796" s="4" t="s">
        <v>7577</v>
      </c>
    </row>
    <row r="1797" spans="1:10" x14ac:dyDescent="0.2">
      <c r="A1797" s="4" t="s">
        <v>3643</v>
      </c>
      <c r="B1797" s="4" t="s">
        <v>3644</v>
      </c>
      <c r="C1797" s="4" t="s">
        <v>3633</v>
      </c>
      <c r="D1797" s="4" t="s">
        <v>4374</v>
      </c>
      <c r="E1797" s="4" t="s">
        <v>7577</v>
      </c>
      <c r="F1797" s="4" t="s">
        <v>7577</v>
      </c>
      <c r="G1797" s="4" t="s">
        <v>7577</v>
      </c>
      <c r="H1797" s="4" t="s">
        <v>214</v>
      </c>
      <c r="I1797" s="4" t="s">
        <v>8916</v>
      </c>
      <c r="J1797" s="4" t="s">
        <v>7577</v>
      </c>
    </row>
    <row r="1798" spans="1:10" x14ac:dyDescent="0.2">
      <c r="A1798" s="4" t="s">
        <v>3645</v>
      </c>
      <c r="B1798" s="4" t="s">
        <v>3646</v>
      </c>
      <c r="C1798" s="4" t="s">
        <v>3633</v>
      </c>
      <c r="D1798" s="4" t="s">
        <v>4374</v>
      </c>
      <c r="E1798" s="4" t="s">
        <v>7577</v>
      </c>
      <c r="F1798" s="4" t="s">
        <v>7577</v>
      </c>
      <c r="G1798" s="4" t="s">
        <v>7577</v>
      </c>
      <c r="H1798" s="4" t="s">
        <v>214</v>
      </c>
      <c r="I1798" s="4" t="s">
        <v>8916</v>
      </c>
      <c r="J1798" s="4" t="s">
        <v>7577</v>
      </c>
    </row>
    <row r="1799" spans="1:10" x14ac:dyDescent="0.2">
      <c r="A1799" s="4" t="s">
        <v>3647</v>
      </c>
      <c r="B1799" s="4" t="s">
        <v>3648</v>
      </c>
      <c r="C1799" s="4" t="s">
        <v>3633</v>
      </c>
      <c r="D1799" s="4" t="s">
        <v>4374</v>
      </c>
      <c r="E1799" s="4" t="s">
        <v>7577</v>
      </c>
      <c r="F1799" s="4" t="s">
        <v>8316</v>
      </c>
      <c r="G1799" s="4" t="s">
        <v>7577</v>
      </c>
      <c r="H1799" s="4" t="s">
        <v>214</v>
      </c>
      <c r="I1799" s="4" t="s">
        <v>8916</v>
      </c>
      <c r="J1799" s="4" t="s">
        <v>7577</v>
      </c>
    </row>
    <row r="1800" spans="1:10" x14ac:dyDescent="0.2">
      <c r="A1800" s="4" t="s">
        <v>3649</v>
      </c>
      <c r="B1800" s="4" t="s">
        <v>3650</v>
      </c>
      <c r="C1800" s="4" t="s">
        <v>3633</v>
      </c>
      <c r="D1800" s="4" t="s">
        <v>4374</v>
      </c>
      <c r="E1800" s="4" t="s">
        <v>7577</v>
      </c>
      <c r="F1800" s="4" t="s">
        <v>7577</v>
      </c>
      <c r="G1800" s="4" t="s">
        <v>7577</v>
      </c>
      <c r="H1800" s="4" t="s">
        <v>214</v>
      </c>
      <c r="I1800" s="4" t="s">
        <v>8916</v>
      </c>
      <c r="J1800" s="4" t="s">
        <v>7577</v>
      </c>
    </row>
    <row r="1801" spans="1:10" x14ac:dyDescent="0.2">
      <c r="A1801" s="4" t="s">
        <v>3651</v>
      </c>
      <c r="B1801" s="4" t="s">
        <v>3652</v>
      </c>
      <c r="C1801" s="4" t="s">
        <v>3633</v>
      </c>
      <c r="D1801" s="4" t="s">
        <v>4374</v>
      </c>
      <c r="E1801" s="4" t="s">
        <v>7577</v>
      </c>
      <c r="F1801" s="4" t="s">
        <v>7577</v>
      </c>
      <c r="G1801" s="4" t="s">
        <v>7577</v>
      </c>
      <c r="H1801" s="4" t="s">
        <v>214</v>
      </c>
      <c r="I1801" s="4" t="s">
        <v>8916</v>
      </c>
      <c r="J1801" s="4" t="s">
        <v>7577</v>
      </c>
    </row>
    <row r="1802" spans="1:10" x14ac:dyDescent="0.2">
      <c r="A1802" s="4" t="s">
        <v>3653</v>
      </c>
      <c r="B1802" s="4" t="s">
        <v>3654</v>
      </c>
      <c r="C1802" s="4" t="s">
        <v>3633</v>
      </c>
      <c r="D1802" s="4" t="s">
        <v>4374</v>
      </c>
      <c r="E1802" s="4" t="s">
        <v>7577</v>
      </c>
      <c r="F1802" s="4" t="s">
        <v>7577</v>
      </c>
      <c r="G1802" s="4" t="s">
        <v>7577</v>
      </c>
      <c r="H1802" s="4" t="s">
        <v>214</v>
      </c>
      <c r="I1802" s="4" t="s">
        <v>8916</v>
      </c>
      <c r="J1802" s="4" t="s">
        <v>7577</v>
      </c>
    </row>
    <row r="1803" spans="1:10" x14ac:dyDescent="0.2">
      <c r="A1803" s="4" t="s">
        <v>3655</v>
      </c>
      <c r="B1803" s="4" t="s">
        <v>3656</v>
      </c>
      <c r="C1803" s="4" t="s">
        <v>3633</v>
      </c>
      <c r="D1803" s="4" t="s">
        <v>4374</v>
      </c>
      <c r="E1803" s="4" t="s">
        <v>7577</v>
      </c>
      <c r="F1803" s="4" t="s">
        <v>7577</v>
      </c>
      <c r="G1803" s="4" t="s">
        <v>7577</v>
      </c>
      <c r="H1803" s="4" t="s">
        <v>214</v>
      </c>
      <c r="I1803" s="4" t="s">
        <v>8917</v>
      </c>
      <c r="J1803" s="4" t="s">
        <v>7577</v>
      </c>
    </row>
    <row r="1804" spans="1:10" x14ac:dyDescent="0.2">
      <c r="A1804" s="4" t="s">
        <v>3657</v>
      </c>
      <c r="B1804" s="4" t="s">
        <v>3658</v>
      </c>
      <c r="C1804" s="4" t="s">
        <v>3633</v>
      </c>
      <c r="D1804" s="4" t="s">
        <v>4374</v>
      </c>
      <c r="E1804" s="4" t="s">
        <v>7577</v>
      </c>
      <c r="F1804" s="4" t="s">
        <v>7577</v>
      </c>
      <c r="G1804" s="4" t="s">
        <v>7577</v>
      </c>
      <c r="H1804" s="4" t="s">
        <v>214</v>
      </c>
      <c r="I1804" s="4" t="s">
        <v>8917</v>
      </c>
      <c r="J1804" s="4" t="s">
        <v>7577</v>
      </c>
    </row>
    <row r="1805" spans="1:10" x14ac:dyDescent="0.2">
      <c r="A1805" s="4" t="s">
        <v>3659</v>
      </c>
      <c r="B1805" s="4" t="s">
        <v>3660</v>
      </c>
      <c r="C1805" s="4" t="s">
        <v>3633</v>
      </c>
      <c r="D1805" s="4" t="s">
        <v>4374</v>
      </c>
      <c r="E1805" s="4" t="s">
        <v>7577</v>
      </c>
      <c r="F1805" s="4" t="s">
        <v>8317</v>
      </c>
      <c r="G1805" s="4" t="s">
        <v>7577</v>
      </c>
      <c r="H1805" s="4" t="s">
        <v>214</v>
      </c>
      <c r="I1805" s="4" t="s">
        <v>8917</v>
      </c>
      <c r="J1805" s="4" t="s">
        <v>7577</v>
      </c>
    </row>
    <row r="1806" spans="1:10" x14ac:dyDescent="0.2">
      <c r="A1806" s="4" t="s">
        <v>3661</v>
      </c>
      <c r="B1806" s="4" t="s">
        <v>3662</v>
      </c>
      <c r="C1806" s="4" t="s">
        <v>3633</v>
      </c>
      <c r="D1806" s="4" t="s">
        <v>4374</v>
      </c>
      <c r="E1806" s="4" t="s">
        <v>7577</v>
      </c>
      <c r="F1806" s="4" t="s">
        <v>7577</v>
      </c>
      <c r="G1806" s="4" t="s">
        <v>7577</v>
      </c>
      <c r="H1806" s="4" t="s">
        <v>214</v>
      </c>
      <c r="I1806" s="4" t="s">
        <v>8917</v>
      </c>
      <c r="J1806" s="4" t="s">
        <v>7577</v>
      </c>
    </row>
    <row r="1807" spans="1:10" x14ac:dyDescent="0.2">
      <c r="A1807" s="4" t="s">
        <v>3663</v>
      </c>
      <c r="B1807" s="4" t="s">
        <v>3664</v>
      </c>
      <c r="C1807" s="4" t="s">
        <v>3633</v>
      </c>
      <c r="D1807" s="4" t="s">
        <v>4374</v>
      </c>
      <c r="E1807" s="4" t="s">
        <v>7577</v>
      </c>
      <c r="F1807" s="4" t="s">
        <v>8318</v>
      </c>
      <c r="G1807" s="4" t="s">
        <v>7577</v>
      </c>
      <c r="H1807" s="4" t="s">
        <v>214</v>
      </c>
      <c r="I1807" s="4" t="s">
        <v>8924</v>
      </c>
      <c r="J1807" s="4" t="s">
        <v>7577</v>
      </c>
    </row>
    <row r="1808" spans="1:10" x14ac:dyDescent="0.2">
      <c r="A1808" s="4" t="s">
        <v>3665</v>
      </c>
      <c r="B1808" s="4" t="s">
        <v>3666</v>
      </c>
      <c r="C1808" s="4" t="s">
        <v>3633</v>
      </c>
      <c r="D1808" s="4" t="s">
        <v>4374</v>
      </c>
      <c r="E1808" s="4" t="s">
        <v>7577</v>
      </c>
      <c r="F1808" s="4" t="s">
        <v>7577</v>
      </c>
      <c r="G1808" s="4" t="s">
        <v>7577</v>
      </c>
      <c r="H1808" s="4" t="s">
        <v>214</v>
      </c>
      <c r="I1808" s="4" t="s">
        <v>8918</v>
      </c>
      <c r="J1808" s="4" t="s">
        <v>7577</v>
      </c>
    </row>
    <row r="1809" spans="1:10" x14ac:dyDescent="0.2">
      <c r="A1809" s="4" t="s">
        <v>3667</v>
      </c>
      <c r="B1809" s="4" t="s">
        <v>3668</v>
      </c>
      <c r="C1809" s="4" t="s">
        <v>3633</v>
      </c>
      <c r="D1809" s="4" t="s">
        <v>4374</v>
      </c>
      <c r="E1809" s="4" t="s">
        <v>7577</v>
      </c>
      <c r="F1809" s="4" t="s">
        <v>7577</v>
      </c>
      <c r="G1809" s="4" t="s">
        <v>7577</v>
      </c>
      <c r="H1809" s="4" t="s">
        <v>214</v>
      </c>
      <c r="I1809" s="4" t="s">
        <v>8918</v>
      </c>
      <c r="J1809" s="4" t="s">
        <v>7577</v>
      </c>
    </row>
    <row r="1810" spans="1:10" x14ac:dyDescent="0.2">
      <c r="A1810" s="4" t="s">
        <v>3669</v>
      </c>
      <c r="B1810" s="4" t="s">
        <v>3670</v>
      </c>
      <c r="C1810" s="4" t="s">
        <v>3633</v>
      </c>
      <c r="D1810" s="4" t="s">
        <v>4374</v>
      </c>
      <c r="E1810" s="4" t="s">
        <v>7577</v>
      </c>
      <c r="F1810" s="4" t="s">
        <v>7577</v>
      </c>
      <c r="G1810" s="4" t="s">
        <v>7577</v>
      </c>
      <c r="H1810" s="4" t="s">
        <v>214</v>
      </c>
      <c r="I1810" s="4" t="s">
        <v>8972</v>
      </c>
      <c r="J1810" s="4" t="s">
        <v>7577</v>
      </c>
    </row>
    <row r="1811" spans="1:10" x14ac:dyDescent="0.2">
      <c r="A1811" s="4" t="s">
        <v>3671</v>
      </c>
      <c r="B1811" s="4" t="s">
        <v>3672</v>
      </c>
      <c r="C1811" s="4" t="s">
        <v>3633</v>
      </c>
      <c r="D1811" s="4" t="s">
        <v>4374</v>
      </c>
      <c r="E1811" s="4" t="s">
        <v>7577</v>
      </c>
      <c r="F1811" s="4" t="s">
        <v>7577</v>
      </c>
      <c r="G1811" s="4" t="s">
        <v>7577</v>
      </c>
      <c r="H1811" s="4" t="s">
        <v>214</v>
      </c>
      <c r="I1811" s="4" t="s">
        <v>9180</v>
      </c>
      <c r="J1811" s="4" t="s">
        <v>7577</v>
      </c>
    </row>
    <row r="1812" spans="1:10" x14ac:dyDescent="0.2">
      <c r="A1812" s="4" t="s">
        <v>3673</v>
      </c>
      <c r="B1812" s="4" t="s">
        <v>3674</v>
      </c>
      <c r="C1812" s="4" t="s">
        <v>3633</v>
      </c>
      <c r="D1812" s="4" t="s">
        <v>4374</v>
      </c>
      <c r="E1812" s="4" t="s">
        <v>7577</v>
      </c>
      <c r="F1812" s="4" t="s">
        <v>8319</v>
      </c>
      <c r="G1812" s="4" t="s">
        <v>7577</v>
      </c>
      <c r="H1812" s="4" t="s">
        <v>214</v>
      </c>
      <c r="I1812" s="4" t="s">
        <v>9232</v>
      </c>
      <c r="J1812" s="4" t="s">
        <v>7577</v>
      </c>
    </row>
    <row r="1813" spans="1:10" x14ac:dyDescent="0.2">
      <c r="A1813" s="4" t="s">
        <v>3675</v>
      </c>
      <c r="B1813" s="4" t="s">
        <v>3676</v>
      </c>
      <c r="C1813" s="4" t="s">
        <v>3633</v>
      </c>
      <c r="D1813" s="4" t="s">
        <v>4374</v>
      </c>
      <c r="E1813" s="4" t="s">
        <v>7577</v>
      </c>
      <c r="F1813" s="4" t="s">
        <v>7577</v>
      </c>
      <c r="G1813" s="4" t="s">
        <v>7577</v>
      </c>
      <c r="H1813" s="4" t="s">
        <v>214</v>
      </c>
      <c r="I1813" s="4" t="s">
        <v>9439</v>
      </c>
      <c r="J1813" s="4" t="s">
        <v>7577</v>
      </c>
    </row>
    <row r="1814" spans="1:10" x14ac:dyDescent="0.2">
      <c r="A1814" s="4" t="s">
        <v>3677</v>
      </c>
      <c r="B1814" s="4" t="s">
        <v>3678</v>
      </c>
      <c r="C1814" s="4" t="s">
        <v>3633</v>
      </c>
      <c r="D1814" s="4" t="s">
        <v>4374</v>
      </c>
      <c r="E1814" s="4" t="s">
        <v>7577</v>
      </c>
      <c r="F1814" s="4" t="s">
        <v>7577</v>
      </c>
      <c r="G1814" s="4" t="s">
        <v>7577</v>
      </c>
      <c r="H1814" s="4" t="s">
        <v>214</v>
      </c>
      <c r="I1814" s="4" t="s">
        <v>9013</v>
      </c>
      <c r="J1814" s="4" t="s">
        <v>7577</v>
      </c>
    </row>
    <row r="1815" spans="1:10" x14ac:dyDescent="0.2">
      <c r="A1815" s="4" t="s">
        <v>3679</v>
      </c>
      <c r="B1815" s="4" t="s">
        <v>3680</v>
      </c>
      <c r="C1815" s="4" t="s">
        <v>3633</v>
      </c>
      <c r="D1815" s="4" t="s">
        <v>4374</v>
      </c>
      <c r="E1815" s="4" t="s">
        <v>7577</v>
      </c>
      <c r="F1815" s="4" t="s">
        <v>7577</v>
      </c>
      <c r="G1815" s="4" t="s">
        <v>7577</v>
      </c>
      <c r="H1815" s="4" t="s">
        <v>214</v>
      </c>
      <c r="I1815" s="4" t="s">
        <v>8918</v>
      </c>
      <c r="J1815" s="4" t="s">
        <v>7577</v>
      </c>
    </row>
    <row r="1816" spans="1:10" x14ac:dyDescent="0.2">
      <c r="A1816" s="4" t="s">
        <v>3681</v>
      </c>
      <c r="B1816" s="4" t="s">
        <v>3682</v>
      </c>
      <c r="C1816" s="4" t="s">
        <v>3611</v>
      </c>
      <c r="D1816" s="4" t="s">
        <v>4035</v>
      </c>
      <c r="E1816" s="4" t="s">
        <v>9440</v>
      </c>
      <c r="F1816" s="4" t="s">
        <v>8320</v>
      </c>
      <c r="G1816" s="4" t="s">
        <v>9441</v>
      </c>
      <c r="H1816" s="4" t="s">
        <v>214</v>
      </c>
      <c r="I1816" s="4" t="s">
        <v>8916</v>
      </c>
      <c r="J1816" s="4" t="s">
        <v>7577</v>
      </c>
    </row>
    <row r="1817" spans="1:10" x14ac:dyDescent="0.2">
      <c r="A1817" s="4" t="s">
        <v>3683</v>
      </c>
      <c r="B1817" s="4" t="s">
        <v>3684</v>
      </c>
      <c r="C1817" s="4" t="s">
        <v>3681</v>
      </c>
      <c r="D1817" s="4" t="s">
        <v>4374</v>
      </c>
      <c r="E1817" s="4" t="s">
        <v>7577</v>
      </c>
      <c r="F1817" s="4" t="s">
        <v>7577</v>
      </c>
      <c r="G1817" s="4" t="s">
        <v>7577</v>
      </c>
      <c r="H1817" s="4" t="s">
        <v>214</v>
      </c>
      <c r="I1817" s="4" t="s">
        <v>8916</v>
      </c>
      <c r="J1817" s="4" t="s">
        <v>7577</v>
      </c>
    </row>
    <row r="1818" spans="1:10" x14ac:dyDescent="0.2">
      <c r="A1818" s="4" t="s">
        <v>3685</v>
      </c>
      <c r="B1818" s="4" t="s">
        <v>3686</v>
      </c>
      <c r="C1818" s="4" t="s">
        <v>3681</v>
      </c>
      <c r="D1818" s="4" t="s">
        <v>4374</v>
      </c>
      <c r="E1818" s="4" t="s">
        <v>7577</v>
      </c>
      <c r="F1818" s="4" t="s">
        <v>7577</v>
      </c>
      <c r="G1818" s="4" t="s">
        <v>7577</v>
      </c>
      <c r="H1818" s="4" t="s">
        <v>214</v>
      </c>
      <c r="I1818" s="4" t="s">
        <v>8916</v>
      </c>
      <c r="J1818" s="4" t="s">
        <v>7577</v>
      </c>
    </row>
    <row r="1819" spans="1:10" x14ac:dyDescent="0.2">
      <c r="A1819" s="4" t="s">
        <v>3687</v>
      </c>
      <c r="B1819" s="4" t="s">
        <v>3688</v>
      </c>
      <c r="C1819" s="4" t="s">
        <v>3681</v>
      </c>
      <c r="D1819" s="4" t="s">
        <v>4374</v>
      </c>
      <c r="E1819" s="4" t="s">
        <v>7577</v>
      </c>
      <c r="F1819" s="4" t="s">
        <v>7577</v>
      </c>
      <c r="G1819" s="4" t="s">
        <v>7577</v>
      </c>
      <c r="H1819" s="4" t="s">
        <v>214</v>
      </c>
      <c r="I1819" s="4" t="s">
        <v>8916</v>
      </c>
      <c r="J1819" s="4" t="s">
        <v>7577</v>
      </c>
    </row>
    <row r="1820" spans="1:10" x14ac:dyDescent="0.2">
      <c r="A1820" s="4" t="s">
        <v>3689</v>
      </c>
      <c r="B1820" s="4" t="s">
        <v>3690</v>
      </c>
      <c r="C1820" s="4" t="s">
        <v>3681</v>
      </c>
      <c r="D1820" s="4" t="s">
        <v>4374</v>
      </c>
      <c r="E1820" s="4" t="s">
        <v>7577</v>
      </c>
      <c r="F1820" s="4" t="s">
        <v>7577</v>
      </c>
      <c r="G1820" s="4" t="s">
        <v>7577</v>
      </c>
      <c r="H1820" s="4" t="s">
        <v>214</v>
      </c>
      <c r="I1820" s="4" t="s">
        <v>8916</v>
      </c>
      <c r="J1820" s="4" t="s">
        <v>7577</v>
      </c>
    </row>
    <row r="1821" spans="1:10" x14ac:dyDescent="0.2">
      <c r="A1821" s="4" t="s">
        <v>3691</v>
      </c>
      <c r="B1821" s="4" t="s">
        <v>3692</v>
      </c>
      <c r="C1821" s="4" t="s">
        <v>3681</v>
      </c>
      <c r="D1821" s="4" t="s">
        <v>4374</v>
      </c>
      <c r="E1821" s="4" t="s">
        <v>7577</v>
      </c>
      <c r="F1821" s="4" t="s">
        <v>7577</v>
      </c>
      <c r="G1821" s="4" t="s">
        <v>7577</v>
      </c>
      <c r="H1821" s="4" t="s">
        <v>214</v>
      </c>
      <c r="I1821" s="4" t="s">
        <v>8917</v>
      </c>
      <c r="J1821" s="4" t="s">
        <v>7577</v>
      </c>
    </row>
    <row r="1822" spans="1:10" x14ac:dyDescent="0.2">
      <c r="A1822" s="4" t="s">
        <v>3693</v>
      </c>
      <c r="B1822" s="4" t="s">
        <v>3694</v>
      </c>
      <c r="C1822" s="4" t="s">
        <v>3681</v>
      </c>
      <c r="D1822" s="4" t="s">
        <v>4374</v>
      </c>
      <c r="E1822" s="4" t="s">
        <v>7577</v>
      </c>
      <c r="F1822" s="4" t="s">
        <v>7577</v>
      </c>
      <c r="G1822" s="4" t="s">
        <v>7577</v>
      </c>
      <c r="H1822" s="4" t="s">
        <v>214</v>
      </c>
      <c r="I1822" s="4" t="s">
        <v>8917</v>
      </c>
      <c r="J1822" s="4" t="s">
        <v>7577</v>
      </c>
    </row>
    <row r="1823" spans="1:10" x14ac:dyDescent="0.2">
      <c r="A1823" s="4" t="s">
        <v>3695</v>
      </c>
      <c r="B1823" s="4" t="s">
        <v>3696</v>
      </c>
      <c r="C1823" s="4" t="s">
        <v>3681</v>
      </c>
      <c r="D1823" s="4" t="s">
        <v>4374</v>
      </c>
      <c r="E1823" s="4" t="s">
        <v>7577</v>
      </c>
      <c r="F1823" s="4" t="s">
        <v>7577</v>
      </c>
      <c r="G1823" s="4" t="s">
        <v>7577</v>
      </c>
      <c r="H1823" s="4" t="s">
        <v>214</v>
      </c>
      <c r="I1823" s="4" t="s">
        <v>8918</v>
      </c>
      <c r="J1823" s="4" t="s">
        <v>7577</v>
      </c>
    </row>
    <row r="1824" spans="1:10" x14ac:dyDescent="0.2">
      <c r="A1824" s="4" t="s">
        <v>3697</v>
      </c>
      <c r="B1824" s="4" t="s">
        <v>3698</v>
      </c>
      <c r="C1824" s="4" t="s">
        <v>3609</v>
      </c>
      <c r="D1824" s="4" t="s">
        <v>2652</v>
      </c>
      <c r="E1824" s="4" t="s">
        <v>7655</v>
      </c>
      <c r="F1824" s="4" t="s">
        <v>9442</v>
      </c>
      <c r="G1824" s="4" t="s">
        <v>7577</v>
      </c>
      <c r="H1824" s="4" t="s">
        <v>214</v>
      </c>
      <c r="I1824" s="4" t="s">
        <v>8916</v>
      </c>
      <c r="J1824" s="4" t="s">
        <v>7577</v>
      </c>
    </row>
    <row r="1825" spans="1:10" x14ac:dyDescent="0.2">
      <c r="A1825" s="4" t="s">
        <v>3699</v>
      </c>
      <c r="B1825" s="4" t="s">
        <v>3700</v>
      </c>
      <c r="C1825" s="4" t="s">
        <v>3697</v>
      </c>
      <c r="D1825" s="4" t="s">
        <v>4035</v>
      </c>
      <c r="E1825" s="4" t="s">
        <v>9443</v>
      </c>
      <c r="F1825" s="4" t="s">
        <v>8321</v>
      </c>
      <c r="G1825" s="4" t="s">
        <v>7577</v>
      </c>
      <c r="H1825" s="4" t="s">
        <v>214</v>
      </c>
      <c r="I1825" s="4" t="s">
        <v>8916</v>
      </c>
      <c r="J1825" s="4" t="s">
        <v>7577</v>
      </c>
    </row>
    <row r="1826" spans="1:10" x14ac:dyDescent="0.2">
      <c r="A1826" s="4" t="s">
        <v>3701</v>
      </c>
      <c r="B1826" s="4" t="s">
        <v>3702</v>
      </c>
      <c r="C1826" s="4" t="s">
        <v>3699</v>
      </c>
      <c r="D1826" s="4" t="s">
        <v>4374</v>
      </c>
      <c r="E1826" s="4" t="s">
        <v>7577</v>
      </c>
      <c r="F1826" s="4" t="s">
        <v>7577</v>
      </c>
      <c r="G1826" s="4" t="s">
        <v>7577</v>
      </c>
      <c r="H1826" s="4" t="s">
        <v>214</v>
      </c>
      <c r="I1826" s="4" t="s">
        <v>8916</v>
      </c>
      <c r="J1826" s="4" t="s">
        <v>7577</v>
      </c>
    </row>
    <row r="1827" spans="1:10" x14ac:dyDescent="0.2">
      <c r="A1827" s="4" t="s">
        <v>3703</v>
      </c>
      <c r="B1827" s="4" t="s">
        <v>3704</v>
      </c>
      <c r="C1827" s="4" t="s">
        <v>3699</v>
      </c>
      <c r="D1827" s="4" t="s">
        <v>4374</v>
      </c>
      <c r="E1827" s="4" t="s">
        <v>7577</v>
      </c>
      <c r="F1827" s="4" t="s">
        <v>7577</v>
      </c>
      <c r="G1827" s="4" t="s">
        <v>7577</v>
      </c>
      <c r="H1827" s="4" t="s">
        <v>214</v>
      </c>
      <c r="I1827" s="4" t="s">
        <v>8916</v>
      </c>
      <c r="J1827" s="4" t="s">
        <v>7577</v>
      </c>
    </row>
    <row r="1828" spans="1:10" x14ac:dyDescent="0.2">
      <c r="A1828" s="4" t="s">
        <v>3705</v>
      </c>
      <c r="B1828" s="4" t="s">
        <v>3706</v>
      </c>
      <c r="C1828" s="4" t="s">
        <v>3699</v>
      </c>
      <c r="D1828" s="4" t="s">
        <v>4374</v>
      </c>
      <c r="E1828" s="4" t="s">
        <v>7577</v>
      </c>
      <c r="F1828" s="4" t="s">
        <v>7577</v>
      </c>
      <c r="G1828" s="4" t="s">
        <v>7577</v>
      </c>
      <c r="H1828" s="4" t="s">
        <v>214</v>
      </c>
      <c r="I1828" s="4" t="s">
        <v>8916</v>
      </c>
      <c r="J1828" s="4" t="s">
        <v>7577</v>
      </c>
    </row>
    <row r="1829" spans="1:10" x14ac:dyDescent="0.2">
      <c r="A1829" s="4" t="s">
        <v>3707</v>
      </c>
      <c r="B1829" s="4" t="s">
        <v>3708</v>
      </c>
      <c r="C1829" s="4" t="s">
        <v>3699</v>
      </c>
      <c r="D1829" s="4" t="s">
        <v>4374</v>
      </c>
      <c r="E1829" s="4" t="s">
        <v>7577</v>
      </c>
      <c r="F1829" s="4" t="s">
        <v>7577</v>
      </c>
      <c r="G1829" s="4" t="s">
        <v>7577</v>
      </c>
      <c r="H1829" s="4" t="s">
        <v>214</v>
      </c>
      <c r="I1829" s="4" t="s">
        <v>8916</v>
      </c>
      <c r="J1829" s="4" t="s">
        <v>7577</v>
      </c>
    </row>
    <row r="1830" spans="1:10" x14ac:dyDescent="0.2">
      <c r="A1830" s="4" t="s">
        <v>3709</v>
      </c>
      <c r="B1830" s="4" t="s">
        <v>3710</v>
      </c>
      <c r="C1830" s="4" t="s">
        <v>3699</v>
      </c>
      <c r="D1830" s="4" t="s">
        <v>4374</v>
      </c>
      <c r="E1830" s="4" t="s">
        <v>7577</v>
      </c>
      <c r="F1830" s="4" t="s">
        <v>7577</v>
      </c>
      <c r="G1830" s="4" t="s">
        <v>7577</v>
      </c>
      <c r="H1830" s="4" t="s">
        <v>214</v>
      </c>
      <c r="I1830" s="4" t="s">
        <v>8916</v>
      </c>
      <c r="J1830" s="4" t="s">
        <v>7577</v>
      </c>
    </row>
    <row r="1831" spans="1:10" x14ac:dyDescent="0.2">
      <c r="A1831" s="4" t="s">
        <v>3711</v>
      </c>
      <c r="B1831" s="4" t="s">
        <v>3712</v>
      </c>
      <c r="C1831" s="4" t="s">
        <v>3699</v>
      </c>
      <c r="D1831" s="4" t="s">
        <v>4374</v>
      </c>
      <c r="E1831" s="4" t="s">
        <v>7577</v>
      </c>
      <c r="F1831" s="4" t="s">
        <v>7577</v>
      </c>
      <c r="G1831" s="4" t="s">
        <v>7577</v>
      </c>
      <c r="H1831" s="4" t="s">
        <v>214</v>
      </c>
      <c r="I1831" s="4" t="s">
        <v>8916</v>
      </c>
      <c r="J1831" s="4" t="s">
        <v>7577</v>
      </c>
    </row>
    <row r="1832" spans="1:10" x14ac:dyDescent="0.2">
      <c r="A1832" s="4" t="s">
        <v>3713</v>
      </c>
      <c r="B1832" s="4" t="s">
        <v>3714</v>
      </c>
      <c r="C1832" s="4" t="s">
        <v>3699</v>
      </c>
      <c r="D1832" s="4" t="s">
        <v>4374</v>
      </c>
      <c r="E1832" s="4" t="s">
        <v>7577</v>
      </c>
      <c r="F1832" s="4" t="s">
        <v>7577</v>
      </c>
      <c r="G1832" s="4" t="s">
        <v>7577</v>
      </c>
      <c r="H1832" s="4" t="s">
        <v>214</v>
      </c>
      <c r="I1832" s="4" t="s">
        <v>8916</v>
      </c>
      <c r="J1832" s="4" t="s">
        <v>7577</v>
      </c>
    </row>
    <row r="1833" spans="1:10" x14ac:dyDescent="0.2">
      <c r="A1833" s="4" t="s">
        <v>3715</v>
      </c>
      <c r="B1833" s="4" t="s">
        <v>3716</v>
      </c>
      <c r="C1833" s="4" t="s">
        <v>3699</v>
      </c>
      <c r="D1833" s="4" t="s">
        <v>4374</v>
      </c>
      <c r="E1833" s="4" t="s">
        <v>7577</v>
      </c>
      <c r="F1833" s="4" t="s">
        <v>7577</v>
      </c>
      <c r="G1833" s="4" t="s">
        <v>7577</v>
      </c>
      <c r="H1833" s="4" t="s">
        <v>214</v>
      </c>
      <c r="I1833" s="4" t="s">
        <v>8916</v>
      </c>
      <c r="J1833" s="4" t="s">
        <v>7577</v>
      </c>
    </row>
    <row r="1834" spans="1:10" x14ac:dyDescent="0.2">
      <c r="A1834" s="4" t="s">
        <v>3717</v>
      </c>
      <c r="B1834" s="4" t="s">
        <v>3718</v>
      </c>
      <c r="C1834" s="4" t="s">
        <v>3699</v>
      </c>
      <c r="D1834" s="4" t="s">
        <v>4374</v>
      </c>
      <c r="E1834" s="4" t="s">
        <v>7577</v>
      </c>
      <c r="F1834" s="4" t="s">
        <v>7577</v>
      </c>
      <c r="G1834" s="4" t="s">
        <v>7577</v>
      </c>
      <c r="H1834" s="4" t="s">
        <v>214</v>
      </c>
      <c r="I1834" s="4" t="s">
        <v>8916</v>
      </c>
      <c r="J1834" s="4" t="s">
        <v>7577</v>
      </c>
    </row>
    <row r="1835" spans="1:10" x14ac:dyDescent="0.2">
      <c r="A1835" s="4" t="s">
        <v>3719</v>
      </c>
      <c r="B1835" s="4" t="s">
        <v>3720</v>
      </c>
      <c r="C1835" s="4" t="s">
        <v>3699</v>
      </c>
      <c r="D1835" s="4" t="s">
        <v>4374</v>
      </c>
      <c r="E1835" s="4" t="s">
        <v>7577</v>
      </c>
      <c r="F1835" s="4" t="s">
        <v>7577</v>
      </c>
      <c r="G1835" s="4" t="s">
        <v>7577</v>
      </c>
      <c r="H1835" s="4" t="s">
        <v>214</v>
      </c>
      <c r="I1835" s="4" t="s">
        <v>8916</v>
      </c>
      <c r="J1835" s="4" t="s">
        <v>7577</v>
      </c>
    </row>
    <row r="1836" spans="1:10" x14ac:dyDescent="0.2">
      <c r="A1836" s="4" t="s">
        <v>3721</v>
      </c>
      <c r="B1836" s="4" t="s">
        <v>3722</v>
      </c>
      <c r="C1836" s="4" t="s">
        <v>3699</v>
      </c>
      <c r="D1836" s="4" t="s">
        <v>4374</v>
      </c>
      <c r="E1836" s="4" t="s">
        <v>7577</v>
      </c>
      <c r="F1836" s="4" t="s">
        <v>7577</v>
      </c>
      <c r="G1836" s="4" t="s">
        <v>7577</v>
      </c>
      <c r="H1836" s="4" t="s">
        <v>214</v>
      </c>
      <c r="I1836" s="4" t="s">
        <v>8916</v>
      </c>
      <c r="J1836" s="4" t="s">
        <v>7577</v>
      </c>
    </row>
    <row r="1837" spans="1:10" x14ac:dyDescent="0.2">
      <c r="A1837" s="4" t="s">
        <v>3723</v>
      </c>
      <c r="B1837" s="4" t="s">
        <v>3724</v>
      </c>
      <c r="C1837" s="4" t="s">
        <v>3699</v>
      </c>
      <c r="D1837" s="4" t="s">
        <v>4374</v>
      </c>
      <c r="E1837" s="4" t="s">
        <v>7577</v>
      </c>
      <c r="F1837" s="4" t="s">
        <v>7577</v>
      </c>
      <c r="G1837" s="4" t="s">
        <v>7577</v>
      </c>
      <c r="H1837" s="4" t="s">
        <v>214</v>
      </c>
      <c r="I1837" s="4" t="s">
        <v>8916</v>
      </c>
      <c r="J1837" s="4" t="s">
        <v>7577</v>
      </c>
    </row>
    <row r="1838" spans="1:10" x14ac:dyDescent="0.2">
      <c r="A1838" s="4" t="s">
        <v>3725</v>
      </c>
      <c r="B1838" s="4" t="s">
        <v>3726</v>
      </c>
      <c r="C1838" s="4" t="s">
        <v>3699</v>
      </c>
      <c r="D1838" s="4" t="s">
        <v>4374</v>
      </c>
      <c r="E1838" s="4" t="s">
        <v>7577</v>
      </c>
      <c r="F1838" s="4" t="s">
        <v>7577</v>
      </c>
      <c r="G1838" s="4" t="s">
        <v>7577</v>
      </c>
      <c r="H1838" s="4" t="s">
        <v>214</v>
      </c>
      <c r="I1838" s="4" t="s">
        <v>8917</v>
      </c>
      <c r="J1838" s="4" t="s">
        <v>7577</v>
      </c>
    </row>
    <row r="1839" spans="1:10" x14ac:dyDescent="0.2">
      <c r="A1839" s="4" t="s">
        <v>3727</v>
      </c>
      <c r="B1839" s="4" t="s">
        <v>3728</v>
      </c>
      <c r="C1839" s="4" t="s">
        <v>3699</v>
      </c>
      <c r="D1839" s="4" t="s">
        <v>4374</v>
      </c>
      <c r="E1839" s="4" t="s">
        <v>7577</v>
      </c>
      <c r="F1839" s="4" t="s">
        <v>7577</v>
      </c>
      <c r="G1839" s="4" t="s">
        <v>7577</v>
      </c>
      <c r="H1839" s="4" t="s">
        <v>214</v>
      </c>
      <c r="I1839" s="4" t="s">
        <v>8917</v>
      </c>
      <c r="J1839" s="4" t="s">
        <v>7577</v>
      </c>
    </row>
    <row r="1840" spans="1:10" x14ac:dyDescent="0.2">
      <c r="A1840" s="4" t="s">
        <v>3729</v>
      </c>
      <c r="B1840" s="4" t="s">
        <v>3730</v>
      </c>
      <c r="C1840" s="4" t="s">
        <v>3699</v>
      </c>
      <c r="D1840" s="4" t="s">
        <v>4374</v>
      </c>
      <c r="E1840" s="4" t="s">
        <v>7577</v>
      </c>
      <c r="F1840" s="4" t="s">
        <v>7577</v>
      </c>
      <c r="G1840" s="4" t="s">
        <v>7577</v>
      </c>
      <c r="H1840" s="4" t="s">
        <v>214</v>
      </c>
      <c r="I1840" s="4" t="s">
        <v>9194</v>
      </c>
      <c r="J1840" s="4" t="s">
        <v>7577</v>
      </c>
    </row>
    <row r="1841" spans="1:10" x14ac:dyDescent="0.2">
      <c r="A1841" s="4" t="s">
        <v>3731</v>
      </c>
      <c r="B1841" s="4" t="s">
        <v>3732</v>
      </c>
      <c r="C1841" s="4" t="s">
        <v>3699</v>
      </c>
      <c r="D1841" s="4" t="s">
        <v>4374</v>
      </c>
      <c r="E1841" s="4" t="s">
        <v>7577</v>
      </c>
      <c r="F1841" s="4" t="s">
        <v>7577</v>
      </c>
      <c r="G1841" s="4" t="s">
        <v>7577</v>
      </c>
      <c r="H1841" s="4" t="s">
        <v>214</v>
      </c>
      <c r="I1841" s="4" t="s">
        <v>9194</v>
      </c>
      <c r="J1841" s="4" t="s">
        <v>7577</v>
      </c>
    </row>
    <row r="1842" spans="1:10" x14ac:dyDescent="0.2">
      <c r="A1842" s="4" t="s">
        <v>3733</v>
      </c>
      <c r="B1842" s="4" t="s">
        <v>3734</v>
      </c>
      <c r="C1842" s="4" t="s">
        <v>3699</v>
      </c>
      <c r="D1842" s="4" t="s">
        <v>4374</v>
      </c>
      <c r="E1842" s="4" t="s">
        <v>7577</v>
      </c>
      <c r="F1842" s="4" t="s">
        <v>7577</v>
      </c>
      <c r="G1842" s="4" t="s">
        <v>7577</v>
      </c>
      <c r="H1842" s="4" t="s">
        <v>214</v>
      </c>
      <c r="I1842" s="4" t="s">
        <v>9194</v>
      </c>
      <c r="J1842" s="4" t="s">
        <v>7577</v>
      </c>
    </row>
    <row r="1843" spans="1:10" x14ac:dyDescent="0.2">
      <c r="A1843" s="4" t="s">
        <v>3735</v>
      </c>
      <c r="B1843" s="4" t="s">
        <v>3736</v>
      </c>
      <c r="C1843" s="4" t="s">
        <v>3699</v>
      </c>
      <c r="D1843" s="4" t="s">
        <v>4374</v>
      </c>
      <c r="E1843" s="4" t="s">
        <v>7577</v>
      </c>
      <c r="F1843" s="4" t="s">
        <v>7577</v>
      </c>
      <c r="G1843" s="4" t="s">
        <v>7577</v>
      </c>
      <c r="H1843" s="4" t="s">
        <v>214</v>
      </c>
      <c r="I1843" s="4" t="s">
        <v>9194</v>
      </c>
      <c r="J1843" s="4" t="s">
        <v>7577</v>
      </c>
    </row>
    <row r="1844" spans="1:10" x14ac:dyDescent="0.2">
      <c r="A1844" s="4" t="s">
        <v>3737</v>
      </c>
      <c r="B1844" s="4" t="s">
        <v>3738</v>
      </c>
      <c r="C1844" s="4" t="s">
        <v>3699</v>
      </c>
      <c r="D1844" s="4" t="s">
        <v>4374</v>
      </c>
      <c r="E1844" s="4" t="s">
        <v>7577</v>
      </c>
      <c r="F1844" s="4" t="s">
        <v>7577</v>
      </c>
      <c r="G1844" s="4" t="s">
        <v>7577</v>
      </c>
      <c r="H1844" s="4" t="s">
        <v>214</v>
      </c>
      <c r="I1844" s="4" t="s">
        <v>9194</v>
      </c>
      <c r="J1844" s="4" t="s">
        <v>7577</v>
      </c>
    </row>
    <row r="1845" spans="1:10" x14ac:dyDescent="0.2">
      <c r="A1845" s="4" t="s">
        <v>3739</v>
      </c>
      <c r="B1845" s="4" t="s">
        <v>3740</v>
      </c>
      <c r="C1845" s="4" t="s">
        <v>3699</v>
      </c>
      <c r="D1845" s="4" t="s">
        <v>4374</v>
      </c>
      <c r="E1845" s="4" t="s">
        <v>7577</v>
      </c>
      <c r="F1845" s="4" t="s">
        <v>7577</v>
      </c>
      <c r="G1845" s="4" t="s">
        <v>7577</v>
      </c>
      <c r="H1845" s="4" t="s">
        <v>214</v>
      </c>
      <c r="I1845" s="4" t="s">
        <v>9194</v>
      </c>
      <c r="J1845" s="4" t="s">
        <v>7577</v>
      </c>
    </row>
    <row r="1846" spans="1:10" x14ac:dyDescent="0.2">
      <c r="A1846" s="4" t="s">
        <v>3741</v>
      </c>
      <c r="B1846" s="4" t="s">
        <v>3742</v>
      </c>
      <c r="C1846" s="4" t="s">
        <v>3699</v>
      </c>
      <c r="D1846" s="4" t="s">
        <v>4374</v>
      </c>
      <c r="E1846" s="4" t="s">
        <v>7577</v>
      </c>
      <c r="F1846" s="4" t="s">
        <v>7577</v>
      </c>
      <c r="G1846" s="4" t="s">
        <v>7577</v>
      </c>
      <c r="H1846" s="4" t="s">
        <v>214</v>
      </c>
      <c r="I1846" s="4" t="s">
        <v>9194</v>
      </c>
      <c r="J1846" s="4" t="s">
        <v>7577</v>
      </c>
    </row>
    <row r="1847" spans="1:10" x14ac:dyDescent="0.2">
      <c r="A1847" s="4" t="s">
        <v>3743</v>
      </c>
      <c r="B1847" s="4" t="s">
        <v>3744</v>
      </c>
      <c r="C1847" s="4" t="s">
        <v>3699</v>
      </c>
      <c r="D1847" s="4" t="s">
        <v>4374</v>
      </c>
      <c r="E1847" s="4" t="s">
        <v>7577</v>
      </c>
      <c r="F1847" s="4" t="s">
        <v>7577</v>
      </c>
      <c r="G1847" s="4" t="s">
        <v>7577</v>
      </c>
      <c r="H1847" s="4" t="s">
        <v>214</v>
      </c>
      <c r="I1847" s="4" t="s">
        <v>9194</v>
      </c>
      <c r="J1847" s="4" t="s">
        <v>7577</v>
      </c>
    </row>
    <row r="1848" spans="1:10" x14ac:dyDescent="0.2">
      <c r="A1848" s="4" t="s">
        <v>3745</v>
      </c>
      <c r="B1848" s="4" t="s">
        <v>3746</v>
      </c>
      <c r="C1848" s="4" t="s">
        <v>3699</v>
      </c>
      <c r="D1848" s="4" t="s">
        <v>4374</v>
      </c>
      <c r="E1848" s="4" t="s">
        <v>7577</v>
      </c>
      <c r="F1848" s="4" t="s">
        <v>7577</v>
      </c>
      <c r="G1848" s="4" t="s">
        <v>7577</v>
      </c>
      <c r="H1848" s="4" t="s">
        <v>214</v>
      </c>
      <c r="I1848" s="4" t="s">
        <v>9194</v>
      </c>
      <c r="J1848" s="4" t="s">
        <v>7577</v>
      </c>
    </row>
    <row r="1849" spans="1:10" x14ac:dyDescent="0.2">
      <c r="A1849" s="4" t="s">
        <v>3747</v>
      </c>
      <c r="B1849" s="4" t="s">
        <v>3748</v>
      </c>
      <c r="C1849" s="4" t="s">
        <v>3699</v>
      </c>
      <c r="D1849" s="4" t="s">
        <v>4374</v>
      </c>
      <c r="E1849" s="4" t="s">
        <v>7577</v>
      </c>
      <c r="F1849" s="4" t="s">
        <v>7577</v>
      </c>
      <c r="G1849" s="4" t="s">
        <v>7577</v>
      </c>
      <c r="H1849" s="4" t="s">
        <v>214</v>
      </c>
      <c r="I1849" s="4" t="s">
        <v>9194</v>
      </c>
      <c r="J1849" s="4" t="s">
        <v>7577</v>
      </c>
    </row>
    <row r="1850" spans="1:10" x14ac:dyDescent="0.2">
      <c r="A1850" s="4" t="s">
        <v>3749</v>
      </c>
      <c r="B1850" s="4" t="s">
        <v>3750</v>
      </c>
      <c r="C1850" s="4" t="s">
        <v>3699</v>
      </c>
      <c r="D1850" s="4" t="s">
        <v>4374</v>
      </c>
      <c r="E1850" s="4" t="s">
        <v>7577</v>
      </c>
      <c r="F1850" s="4" t="s">
        <v>7577</v>
      </c>
      <c r="G1850" s="4" t="s">
        <v>7577</v>
      </c>
      <c r="H1850" s="4" t="s">
        <v>214</v>
      </c>
      <c r="I1850" s="4" t="s">
        <v>9194</v>
      </c>
      <c r="J1850" s="4" t="s">
        <v>7577</v>
      </c>
    </row>
    <row r="1851" spans="1:10" x14ac:dyDescent="0.2">
      <c r="A1851" s="4" t="s">
        <v>3751</v>
      </c>
      <c r="B1851" s="4" t="s">
        <v>3752</v>
      </c>
      <c r="C1851" s="4" t="s">
        <v>3699</v>
      </c>
      <c r="D1851" s="4" t="s">
        <v>4374</v>
      </c>
      <c r="E1851" s="4" t="s">
        <v>7577</v>
      </c>
      <c r="F1851" s="4" t="s">
        <v>7577</v>
      </c>
      <c r="G1851" s="4" t="s">
        <v>7577</v>
      </c>
      <c r="H1851" s="4" t="s">
        <v>214</v>
      </c>
      <c r="I1851" s="4" t="s">
        <v>9194</v>
      </c>
      <c r="J1851" s="4" t="s">
        <v>7577</v>
      </c>
    </row>
    <row r="1852" spans="1:10" x14ac:dyDescent="0.2">
      <c r="A1852" s="4" t="s">
        <v>3753</v>
      </c>
      <c r="B1852" s="4" t="s">
        <v>3754</v>
      </c>
      <c r="C1852" s="4" t="s">
        <v>3699</v>
      </c>
      <c r="D1852" s="4" t="s">
        <v>4374</v>
      </c>
      <c r="E1852" s="4" t="s">
        <v>7577</v>
      </c>
      <c r="F1852" s="4" t="s">
        <v>7577</v>
      </c>
      <c r="G1852" s="4" t="s">
        <v>7577</v>
      </c>
      <c r="H1852" s="4" t="s">
        <v>214</v>
      </c>
      <c r="I1852" s="4" t="s">
        <v>9194</v>
      </c>
      <c r="J1852" s="4" t="s">
        <v>7577</v>
      </c>
    </row>
    <row r="1853" spans="1:10" x14ac:dyDescent="0.2">
      <c r="A1853" s="4" t="s">
        <v>3755</v>
      </c>
      <c r="B1853" s="4" t="s">
        <v>3756</v>
      </c>
      <c r="C1853" s="4" t="s">
        <v>3699</v>
      </c>
      <c r="D1853" s="4" t="s">
        <v>4374</v>
      </c>
      <c r="E1853" s="4" t="s">
        <v>7577</v>
      </c>
      <c r="F1853" s="4" t="s">
        <v>7577</v>
      </c>
      <c r="G1853" s="4" t="s">
        <v>7577</v>
      </c>
      <c r="H1853" s="4" t="s">
        <v>214</v>
      </c>
      <c r="I1853" s="4" t="s">
        <v>9194</v>
      </c>
      <c r="J1853" s="4" t="s">
        <v>7577</v>
      </c>
    </row>
    <row r="1854" spans="1:10" x14ac:dyDescent="0.2">
      <c r="A1854" s="4" t="s">
        <v>3757</v>
      </c>
      <c r="B1854" s="4" t="s">
        <v>3758</v>
      </c>
      <c r="C1854" s="4" t="s">
        <v>3699</v>
      </c>
      <c r="D1854" s="4" t="s">
        <v>4374</v>
      </c>
      <c r="E1854" s="4" t="s">
        <v>7577</v>
      </c>
      <c r="F1854" s="4" t="s">
        <v>7577</v>
      </c>
      <c r="G1854" s="4" t="s">
        <v>7577</v>
      </c>
      <c r="H1854" s="4" t="s">
        <v>214</v>
      </c>
      <c r="I1854" s="4" t="s">
        <v>9194</v>
      </c>
      <c r="J1854" s="4" t="s">
        <v>7577</v>
      </c>
    </row>
    <row r="1855" spans="1:10" x14ac:dyDescent="0.2">
      <c r="A1855" s="4" t="s">
        <v>3759</v>
      </c>
      <c r="B1855" s="4" t="s">
        <v>3760</v>
      </c>
      <c r="C1855" s="4" t="s">
        <v>3699</v>
      </c>
      <c r="D1855" s="4" t="s">
        <v>4374</v>
      </c>
      <c r="E1855" s="4" t="s">
        <v>7577</v>
      </c>
      <c r="F1855" s="4" t="s">
        <v>7577</v>
      </c>
      <c r="G1855" s="4" t="s">
        <v>7577</v>
      </c>
      <c r="H1855" s="4" t="s">
        <v>214</v>
      </c>
      <c r="I1855" s="4" t="s">
        <v>9194</v>
      </c>
      <c r="J1855" s="4" t="s">
        <v>7577</v>
      </c>
    </row>
    <row r="1856" spans="1:10" x14ac:dyDescent="0.2">
      <c r="A1856" s="4" t="s">
        <v>3761</v>
      </c>
      <c r="B1856" s="4" t="s">
        <v>3762</v>
      </c>
      <c r="C1856" s="4" t="s">
        <v>3699</v>
      </c>
      <c r="D1856" s="4" t="s">
        <v>4374</v>
      </c>
      <c r="E1856" s="4" t="s">
        <v>7577</v>
      </c>
      <c r="F1856" s="4" t="s">
        <v>7577</v>
      </c>
      <c r="G1856" s="4" t="s">
        <v>7577</v>
      </c>
      <c r="H1856" s="4" t="s">
        <v>214</v>
      </c>
      <c r="I1856" s="4" t="s">
        <v>9194</v>
      </c>
      <c r="J1856" s="4" t="s">
        <v>7577</v>
      </c>
    </row>
    <row r="1857" spans="1:10" x14ac:dyDescent="0.2">
      <c r="A1857" s="4" t="s">
        <v>3763</v>
      </c>
      <c r="B1857" s="4" t="s">
        <v>3764</v>
      </c>
      <c r="C1857" s="4" t="s">
        <v>3699</v>
      </c>
      <c r="D1857" s="4" t="s">
        <v>4374</v>
      </c>
      <c r="E1857" s="4" t="s">
        <v>7577</v>
      </c>
      <c r="F1857" s="4" t="s">
        <v>7577</v>
      </c>
      <c r="G1857" s="4" t="s">
        <v>7577</v>
      </c>
      <c r="H1857" s="4" t="s">
        <v>214</v>
      </c>
      <c r="I1857" s="4" t="s">
        <v>9194</v>
      </c>
      <c r="J1857" s="4" t="s">
        <v>7577</v>
      </c>
    </row>
    <row r="1858" spans="1:10" x14ac:dyDescent="0.2">
      <c r="A1858" s="4" t="s">
        <v>3765</v>
      </c>
      <c r="B1858" s="4" t="s">
        <v>3766</v>
      </c>
      <c r="C1858" s="4" t="s">
        <v>3699</v>
      </c>
      <c r="D1858" s="4" t="s">
        <v>4374</v>
      </c>
      <c r="E1858" s="4" t="s">
        <v>7577</v>
      </c>
      <c r="F1858" s="4" t="s">
        <v>7577</v>
      </c>
      <c r="G1858" s="4" t="s">
        <v>7577</v>
      </c>
      <c r="H1858" s="4" t="s">
        <v>214</v>
      </c>
      <c r="I1858" s="4" t="s">
        <v>9194</v>
      </c>
      <c r="J1858" s="4" t="s">
        <v>7577</v>
      </c>
    </row>
    <row r="1859" spans="1:10" x14ac:dyDescent="0.2">
      <c r="A1859" s="4" t="s">
        <v>3767</v>
      </c>
      <c r="B1859" s="4" t="s">
        <v>3768</v>
      </c>
      <c r="C1859" s="4" t="s">
        <v>3699</v>
      </c>
      <c r="D1859" s="4" t="s">
        <v>4374</v>
      </c>
      <c r="E1859" s="4" t="s">
        <v>7577</v>
      </c>
      <c r="F1859" s="4" t="s">
        <v>7577</v>
      </c>
      <c r="G1859" s="4" t="s">
        <v>7577</v>
      </c>
      <c r="H1859" s="4" t="s">
        <v>214</v>
      </c>
      <c r="I1859" s="4" t="s">
        <v>9194</v>
      </c>
      <c r="J1859" s="4" t="s">
        <v>7577</v>
      </c>
    </row>
    <row r="1860" spans="1:10" x14ac:dyDescent="0.2">
      <c r="A1860" s="4" t="s">
        <v>3769</v>
      </c>
      <c r="B1860" s="4" t="s">
        <v>3770</v>
      </c>
      <c r="C1860" s="4" t="s">
        <v>3699</v>
      </c>
      <c r="D1860" s="4" t="s">
        <v>4374</v>
      </c>
      <c r="E1860" s="4" t="s">
        <v>7577</v>
      </c>
      <c r="F1860" s="4" t="s">
        <v>7577</v>
      </c>
      <c r="G1860" s="4" t="s">
        <v>7577</v>
      </c>
      <c r="H1860" s="4" t="s">
        <v>214</v>
      </c>
      <c r="I1860" s="4" t="s">
        <v>9194</v>
      </c>
      <c r="J1860" s="4" t="s">
        <v>7577</v>
      </c>
    </row>
    <row r="1861" spans="1:10" x14ac:dyDescent="0.2">
      <c r="A1861" s="4" t="s">
        <v>3771</v>
      </c>
      <c r="B1861" s="4" t="s">
        <v>3772</v>
      </c>
      <c r="C1861" s="4" t="s">
        <v>3699</v>
      </c>
      <c r="D1861" s="4" t="s">
        <v>4374</v>
      </c>
      <c r="E1861" s="4" t="s">
        <v>7577</v>
      </c>
      <c r="F1861" s="4" t="s">
        <v>7577</v>
      </c>
      <c r="G1861" s="4" t="s">
        <v>7577</v>
      </c>
      <c r="H1861" s="4" t="s">
        <v>214</v>
      </c>
      <c r="I1861" s="4" t="s">
        <v>9194</v>
      </c>
      <c r="J1861" s="4" t="s">
        <v>7577</v>
      </c>
    </row>
    <row r="1862" spans="1:10" x14ac:dyDescent="0.2">
      <c r="A1862" s="4" t="s">
        <v>3773</v>
      </c>
      <c r="B1862" s="4" t="s">
        <v>3774</v>
      </c>
      <c r="C1862" s="4" t="s">
        <v>3699</v>
      </c>
      <c r="D1862" s="4" t="s">
        <v>4374</v>
      </c>
      <c r="E1862" s="4" t="s">
        <v>7577</v>
      </c>
      <c r="F1862" s="4" t="s">
        <v>7577</v>
      </c>
      <c r="G1862" s="4" t="s">
        <v>7577</v>
      </c>
      <c r="H1862" s="4" t="s">
        <v>214</v>
      </c>
      <c r="I1862" s="4" t="s">
        <v>8918</v>
      </c>
      <c r="J1862" s="4" t="s">
        <v>7577</v>
      </c>
    </row>
    <row r="1863" spans="1:10" x14ac:dyDescent="0.2">
      <c r="A1863" s="4" t="s">
        <v>3775</v>
      </c>
      <c r="B1863" s="4" t="s">
        <v>3776</v>
      </c>
      <c r="C1863" s="4" t="s">
        <v>3697</v>
      </c>
      <c r="D1863" s="4" t="s">
        <v>4035</v>
      </c>
      <c r="E1863" s="4" t="s">
        <v>9444</v>
      </c>
      <c r="F1863" s="4" t="s">
        <v>8322</v>
      </c>
      <c r="G1863" s="4" t="s">
        <v>9445</v>
      </c>
      <c r="H1863" s="4" t="s">
        <v>214</v>
      </c>
      <c r="I1863" s="4" t="s">
        <v>8916</v>
      </c>
      <c r="J1863" s="4" t="s">
        <v>7577</v>
      </c>
    </row>
    <row r="1864" spans="1:10" x14ac:dyDescent="0.2">
      <c r="A1864" s="4" t="s">
        <v>3777</v>
      </c>
      <c r="B1864" s="4" t="s">
        <v>3778</v>
      </c>
      <c r="C1864" s="4" t="s">
        <v>3775</v>
      </c>
      <c r="D1864" s="4" t="s">
        <v>4374</v>
      </c>
      <c r="E1864" s="4" t="s">
        <v>7577</v>
      </c>
      <c r="F1864" s="4" t="s">
        <v>7577</v>
      </c>
      <c r="G1864" s="4" t="s">
        <v>7577</v>
      </c>
      <c r="H1864" s="4" t="s">
        <v>214</v>
      </c>
      <c r="I1864" s="4" t="s">
        <v>8916</v>
      </c>
      <c r="J1864" s="4" t="s">
        <v>7577</v>
      </c>
    </row>
    <row r="1865" spans="1:10" x14ac:dyDescent="0.2">
      <c r="A1865" s="4" t="s">
        <v>3779</v>
      </c>
      <c r="B1865" s="4" t="s">
        <v>3780</v>
      </c>
      <c r="C1865" s="4" t="s">
        <v>3775</v>
      </c>
      <c r="D1865" s="4" t="s">
        <v>4374</v>
      </c>
      <c r="E1865" s="4" t="s">
        <v>7577</v>
      </c>
      <c r="F1865" s="4" t="s">
        <v>7577</v>
      </c>
      <c r="G1865" s="4" t="s">
        <v>7577</v>
      </c>
      <c r="H1865" s="4" t="s">
        <v>214</v>
      </c>
      <c r="I1865" s="4" t="s">
        <v>8916</v>
      </c>
      <c r="J1865" s="4" t="s">
        <v>7577</v>
      </c>
    </row>
    <row r="1866" spans="1:10" x14ac:dyDescent="0.2">
      <c r="A1866" s="4" t="s">
        <v>3781</v>
      </c>
      <c r="B1866" s="4" t="s">
        <v>3782</v>
      </c>
      <c r="C1866" s="4" t="s">
        <v>3775</v>
      </c>
      <c r="D1866" s="4" t="s">
        <v>4374</v>
      </c>
      <c r="E1866" s="4" t="s">
        <v>7577</v>
      </c>
      <c r="F1866" s="4" t="s">
        <v>8323</v>
      </c>
      <c r="G1866" s="4" t="s">
        <v>7577</v>
      </c>
      <c r="H1866" s="4" t="s">
        <v>214</v>
      </c>
      <c r="I1866" s="4" t="s">
        <v>8916</v>
      </c>
      <c r="J1866" s="4" t="s">
        <v>7577</v>
      </c>
    </row>
    <row r="1867" spans="1:10" x14ac:dyDescent="0.2">
      <c r="A1867" s="4" t="s">
        <v>3783</v>
      </c>
      <c r="B1867" s="4" t="s">
        <v>3784</v>
      </c>
      <c r="C1867" s="4" t="s">
        <v>3775</v>
      </c>
      <c r="D1867" s="4" t="s">
        <v>4374</v>
      </c>
      <c r="E1867" s="4" t="s">
        <v>7577</v>
      </c>
      <c r="F1867" s="4" t="s">
        <v>7577</v>
      </c>
      <c r="G1867" s="4" t="s">
        <v>7577</v>
      </c>
      <c r="H1867" s="4" t="s">
        <v>214</v>
      </c>
      <c r="I1867" s="4" t="s">
        <v>8916</v>
      </c>
      <c r="J1867" s="4" t="s">
        <v>7577</v>
      </c>
    </row>
    <row r="1868" spans="1:10" x14ac:dyDescent="0.2">
      <c r="A1868" s="4" t="s">
        <v>3785</v>
      </c>
      <c r="B1868" s="4" t="s">
        <v>3786</v>
      </c>
      <c r="C1868" s="4" t="s">
        <v>3775</v>
      </c>
      <c r="D1868" s="4" t="s">
        <v>4374</v>
      </c>
      <c r="E1868" s="4" t="s">
        <v>7577</v>
      </c>
      <c r="F1868" s="4" t="s">
        <v>7577</v>
      </c>
      <c r="G1868" s="4" t="s">
        <v>7577</v>
      </c>
      <c r="H1868" s="4" t="s">
        <v>214</v>
      </c>
      <c r="I1868" s="4" t="s">
        <v>8916</v>
      </c>
      <c r="J1868" s="4" t="s">
        <v>7577</v>
      </c>
    </row>
    <row r="1869" spans="1:10" x14ac:dyDescent="0.2">
      <c r="A1869" s="4" t="s">
        <v>3787</v>
      </c>
      <c r="B1869" s="4" t="s">
        <v>3788</v>
      </c>
      <c r="C1869" s="4" t="s">
        <v>3775</v>
      </c>
      <c r="D1869" s="4" t="s">
        <v>4374</v>
      </c>
      <c r="E1869" s="4" t="s">
        <v>7577</v>
      </c>
      <c r="F1869" s="4" t="s">
        <v>7577</v>
      </c>
      <c r="G1869" s="4" t="s">
        <v>7577</v>
      </c>
      <c r="H1869" s="4" t="s">
        <v>214</v>
      </c>
      <c r="I1869" s="4" t="s">
        <v>8917</v>
      </c>
      <c r="J1869" s="4" t="s">
        <v>7577</v>
      </c>
    </row>
    <row r="1870" spans="1:10" x14ac:dyDescent="0.2">
      <c r="A1870" s="4" t="s">
        <v>3789</v>
      </c>
      <c r="B1870" s="4" t="s">
        <v>3790</v>
      </c>
      <c r="C1870" s="4" t="s">
        <v>3775</v>
      </c>
      <c r="D1870" s="4" t="s">
        <v>4374</v>
      </c>
      <c r="E1870" s="4" t="s">
        <v>7577</v>
      </c>
      <c r="F1870" s="4" t="s">
        <v>7577</v>
      </c>
      <c r="G1870" s="4" t="s">
        <v>7577</v>
      </c>
      <c r="H1870" s="4" t="s">
        <v>214</v>
      </c>
      <c r="I1870" s="4" t="s">
        <v>8917</v>
      </c>
      <c r="J1870" s="4" t="s">
        <v>7577</v>
      </c>
    </row>
    <row r="1871" spans="1:10" x14ac:dyDescent="0.2">
      <c r="A1871" s="4" t="s">
        <v>3791</v>
      </c>
      <c r="B1871" s="4" t="s">
        <v>3792</v>
      </c>
      <c r="C1871" s="4" t="s">
        <v>3775</v>
      </c>
      <c r="D1871" s="4" t="s">
        <v>4374</v>
      </c>
      <c r="E1871" s="4" t="s">
        <v>7577</v>
      </c>
      <c r="F1871" s="4" t="s">
        <v>7577</v>
      </c>
      <c r="G1871" s="4" t="s">
        <v>7577</v>
      </c>
      <c r="H1871" s="4" t="s">
        <v>214</v>
      </c>
      <c r="I1871" s="4" t="s">
        <v>8918</v>
      </c>
      <c r="J1871" s="4" t="s">
        <v>7577</v>
      </c>
    </row>
    <row r="1872" spans="1:10" x14ac:dyDescent="0.2">
      <c r="A1872" s="4" t="s">
        <v>3793</v>
      </c>
      <c r="B1872" s="4" t="s">
        <v>3794</v>
      </c>
      <c r="C1872" s="4" t="s">
        <v>3697</v>
      </c>
      <c r="D1872" s="4" t="s">
        <v>4035</v>
      </c>
      <c r="E1872" s="4" t="s">
        <v>9446</v>
      </c>
      <c r="F1872" s="4" t="s">
        <v>8324</v>
      </c>
      <c r="G1872" s="4" t="s">
        <v>9447</v>
      </c>
      <c r="H1872" s="4" t="s">
        <v>214</v>
      </c>
      <c r="I1872" s="4" t="s">
        <v>8916</v>
      </c>
      <c r="J1872" s="4" t="s">
        <v>7577</v>
      </c>
    </row>
    <row r="1873" spans="1:10" x14ac:dyDescent="0.2">
      <c r="A1873" s="4" t="s">
        <v>3795</v>
      </c>
      <c r="B1873" s="4" t="s">
        <v>3796</v>
      </c>
      <c r="C1873" s="4" t="s">
        <v>3793</v>
      </c>
      <c r="D1873" s="4" t="s">
        <v>4374</v>
      </c>
      <c r="E1873" s="4" t="s">
        <v>7577</v>
      </c>
      <c r="F1873" s="4" t="s">
        <v>7577</v>
      </c>
      <c r="G1873" s="4" t="s">
        <v>7577</v>
      </c>
      <c r="H1873" s="4" t="s">
        <v>214</v>
      </c>
      <c r="I1873" s="4" t="s">
        <v>8916</v>
      </c>
      <c r="J1873" s="4" t="s">
        <v>7577</v>
      </c>
    </row>
    <row r="1874" spans="1:10" x14ac:dyDescent="0.2">
      <c r="A1874" s="4" t="s">
        <v>3797</v>
      </c>
      <c r="B1874" s="4" t="s">
        <v>3798</v>
      </c>
      <c r="C1874" s="4" t="s">
        <v>3793</v>
      </c>
      <c r="D1874" s="4" t="s">
        <v>4374</v>
      </c>
      <c r="E1874" s="4" t="s">
        <v>7577</v>
      </c>
      <c r="F1874" s="4" t="s">
        <v>7577</v>
      </c>
      <c r="G1874" s="4" t="s">
        <v>7577</v>
      </c>
      <c r="H1874" s="4" t="s">
        <v>214</v>
      </c>
      <c r="I1874" s="4" t="s">
        <v>8916</v>
      </c>
      <c r="J1874" s="4" t="s">
        <v>7577</v>
      </c>
    </row>
    <row r="1875" spans="1:10" x14ac:dyDescent="0.2">
      <c r="A1875" s="4" t="s">
        <v>3799</v>
      </c>
      <c r="B1875" s="4" t="s">
        <v>3800</v>
      </c>
      <c r="C1875" s="4" t="s">
        <v>3793</v>
      </c>
      <c r="D1875" s="4" t="s">
        <v>4374</v>
      </c>
      <c r="E1875" s="4" t="s">
        <v>7577</v>
      </c>
      <c r="F1875" s="4" t="s">
        <v>8325</v>
      </c>
      <c r="G1875" s="4" t="s">
        <v>7577</v>
      </c>
      <c r="H1875" s="4" t="s">
        <v>214</v>
      </c>
      <c r="I1875" s="4" t="s">
        <v>8916</v>
      </c>
      <c r="J1875" s="4" t="s">
        <v>7577</v>
      </c>
    </row>
    <row r="1876" spans="1:10" x14ac:dyDescent="0.2">
      <c r="A1876" s="4" t="s">
        <v>3801</v>
      </c>
      <c r="B1876" s="4" t="s">
        <v>3802</v>
      </c>
      <c r="C1876" s="4" t="s">
        <v>3793</v>
      </c>
      <c r="D1876" s="4" t="s">
        <v>4374</v>
      </c>
      <c r="E1876" s="4" t="s">
        <v>7577</v>
      </c>
      <c r="F1876" s="4" t="s">
        <v>7577</v>
      </c>
      <c r="G1876" s="4" t="s">
        <v>7577</v>
      </c>
      <c r="H1876" s="4" t="s">
        <v>214</v>
      </c>
      <c r="I1876" s="4" t="s">
        <v>8916</v>
      </c>
      <c r="J1876" s="4" t="s">
        <v>7577</v>
      </c>
    </row>
    <row r="1877" spans="1:10" x14ac:dyDescent="0.2">
      <c r="A1877" s="4" t="s">
        <v>3803</v>
      </c>
      <c r="B1877" s="4" t="s">
        <v>3804</v>
      </c>
      <c r="C1877" s="4" t="s">
        <v>3793</v>
      </c>
      <c r="D1877" s="4" t="s">
        <v>4374</v>
      </c>
      <c r="E1877" s="4" t="s">
        <v>7577</v>
      </c>
      <c r="F1877" s="4" t="s">
        <v>7577</v>
      </c>
      <c r="G1877" s="4" t="s">
        <v>7577</v>
      </c>
      <c r="H1877" s="4" t="s">
        <v>214</v>
      </c>
      <c r="I1877" s="4" t="s">
        <v>8916</v>
      </c>
      <c r="J1877" s="4" t="s">
        <v>7577</v>
      </c>
    </row>
    <row r="1878" spans="1:10" x14ac:dyDescent="0.2">
      <c r="A1878" s="4" t="s">
        <v>3805</v>
      </c>
      <c r="B1878" s="4" t="s">
        <v>3806</v>
      </c>
      <c r="C1878" s="4" t="s">
        <v>3793</v>
      </c>
      <c r="D1878" s="4" t="s">
        <v>4374</v>
      </c>
      <c r="E1878" s="4" t="s">
        <v>7577</v>
      </c>
      <c r="F1878" s="4" t="s">
        <v>7577</v>
      </c>
      <c r="G1878" s="4" t="s">
        <v>7577</v>
      </c>
      <c r="H1878" s="4" t="s">
        <v>214</v>
      </c>
      <c r="I1878" s="4" t="s">
        <v>8917</v>
      </c>
      <c r="J1878" s="4" t="s">
        <v>7577</v>
      </c>
    </row>
    <row r="1879" spans="1:10" x14ac:dyDescent="0.2">
      <c r="A1879" s="4" t="s">
        <v>3807</v>
      </c>
      <c r="B1879" s="4" t="s">
        <v>3808</v>
      </c>
      <c r="C1879" s="4" t="s">
        <v>3793</v>
      </c>
      <c r="D1879" s="4" t="s">
        <v>4374</v>
      </c>
      <c r="E1879" s="4" t="s">
        <v>7577</v>
      </c>
      <c r="F1879" s="4" t="s">
        <v>7577</v>
      </c>
      <c r="G1879" s="4" t="s">
        <v>7577</v>
      </c>
      <c r="H1879" s="4" t="s">
        <v>214</v>
      </c>
      <c r="I1879" s="4" t="s">
        <v>8917</v>
      </c>
      <c r="J1879" s="4" t="s">
        <v>7577</v>
      </c>
    </row>
    <row r="1880" spans="1:10" x14ac:dyDescent="0.2">
      <c r="A1880" s="4" t="s">
        <v>3809</v>
      </c>
      <c r="B1880" s="4" t="s">
        <v>3810</v>
      </c>
      <c r="C1880" s="4" t="s">
        <v>3793</v>
      </c>
      <c r="D1880" s="4" t="s">
        <v>4374</v>
      </c>
      <c r="E1880" s="4" t="s">
        <v>7577</v>
      </c>
      <c r="F1880" s="4" t="s">
        <v>7577</v>
      </c>
      <c r="G1880" s="4" t="s">
        <v>7577</v>
      </c>
      <c r="H1880" s="4" t="s">
        <v>214</v>
      </c>
      <c r="I1880" s="4" t="s">
        <v>8917</v>
      </c>
      <c r="J1880" s="4" t="s">
        <v>7577</v>
      </c>
    </row>
    <row r="1881" spans="1:10" x14ac:dyDescent="0.2">
      <c r="A1881" s="4" t="s">
        <v>3811</v>
      </c>
      <c r="B1881" s="4" t="s">
        <v>3812</v>
      </c>
      <c r="C1881" s="4" t="s">
        <v>3793</v>
      </c>
      <c r="D1881" s="4" t="s">
        <v>4374</v>
      </c>
      <c r="E1881" s="4" t="s">
        <v>7577</v>
      </c>
      <c r="F1881" s="4" t="s">
        <v>7577</v>
      </c>
      <c r="G1881" s="4" t="s">
        <v>7577</v>
      </c>
      <c r="H1881" s="4" t="s">
        <v>214</v>
      </c>
      <c r="I1881" s="4" t="s">
        <v>8917</v>
      </c>
      <c r="J1881" s="4" t="s">
        <v>7577</v>
      </c>
    </row>
    <row r="1882" spans="1:10" x14ac:dyDescent="0.2">
      <c r="A1882" s="4" t="s">
        <v>3813</v>
      </c>
      <c r="B1882" s="4" t="s">
        <v>3814</v>
      </c>
      <c r="C1882" s="4" t="s">
        <v>3793</v>
      </c>
      <c r="D1882" s="4" t="s">
        <v>4374</v>
      </c>
      <c r="E1882" s="4" t="s">
        <v>7577</v>
      </c>
      <c r="F1882" s="4" t="s">
        <v>7577</v>
      </c>
      <c r="G1882" s="4" t="s">
        <v>7577</v>
      </c>
      <c r="H1882" s="4" t="s">
        <v>214</v>
      </c>
      <c r="I1882" s="4" t="s">
        <v>8917</v>
      </c>
      <c r="J1882" s="4" t="s">
        <v>7577</v>
      </c>
    </row>
    <row r="1883" spans="1:10" x14ac:dyDescent="0.2">
      <c r="A1883" s="4" t="s">
        <v>3815</v>
      </c>
      <c r="B1883" s="4" t="s">
        <v>3816</v>
      </c>
      <c r="C1883" s="4" t="s">
        <v>3793</v>
      </c>
      <c r="D1883" s="4" t="s">
        <v>4374</v>
      </c>
      <c r="E1883" s="4" t="s">
        <v>7577</v>
      </c>
      <c r="F1883" s="4" t="s">
        <v>7577</v>
      </c>
      <c r="G1883" s="4" t="s">
        <v>7577</v>
      </c>
      <c r="H1883" s="4" t="s">
        <v>214</v>
      </c>
      <c r="I1883" s="4" t="s">
        <v>8917</v>
      </c>
      <c r="J1883" s="4" t="s">
        <v>7577</v>
      </c>
    </row>
    <row r="1884" spans="1:10" x14ac:dyDescent="0.2">
      <c r="A1884" s="4" t="s">
        <v>3817</v>
      </c>
      <c r="B1884" s="4" t="s">
        <v>3818</v>
      </c>
      <c r="C1884" s="4" t="s">
        <v>3793</v>
      </c>
      <c r="D1884" s="4" t="s">
        <v>4374</v>
      </c>
      <c r="E1884" s="4" t="s">
        <v>7577</v>
      </c>
      <c r="F1884" s="4" t="s">
        <v>8325</v>
      </c>
      <c r="G1884" s="4" t="s">
        <v>7577</v>
      </c>
      <c r="H1884" s="4" t="s">
        <v>7577</v>
      </c>
      <c r="I1884" s="4" t="s">
        <v>8917</v>
      </c>
      <c r="J1884" s="4" t="s">
        <v>8926</v>
      </c>
    </row>
    <row r="1885" spans="1:10" x14ac:dyDescent="0.2">
      <c r="A1885" s="4" t="s">
        <v>3819</v>
      </c>
      <c r="B1885" s="4" t="s">
        <v>3820</v>
      </c>
      <c r="C1885" s="4" t="s">
        <v>3793</v>
      </c>
      <c r="D1885" s="4" t="s">
        <v>4374</v>
      </c>
      <c r="E1885" s="4" t="s">
        <v>7577</v>
      </c>
      <c r="F1885" s="4" t="s">
        <v>8326</v>
      </c>
      <c r="G1885" s="4" t="s">
        <v>7577</v>
      </c>
      <c r="H1885" s="4" t="s">
        <v>214</v>
      </c>
      <c r="I1885" s="4" t="s">
        <v>8977</v>
      </c>
      <c r="J1885" s="4" t="s">
        <v>7577</v>
      </c>
    </row>
    <row r="1886" spans="1:10" x14ac:dyDescent="0.2">
      <c r="A1886" s="4" t="s">
        <v>3821</v>
      </c>
      <c r="B1886" s="4" t="s">
        <v>3822</v>
      </c>
      <c r="C1886" s="4" t="s">
        <v>3793</v>
      </c>
      <c r="D1886" s="4" t="s">
        <v>4374</v>
      </c>
      <c r="E1886" s="4" t="s">
        <v>7577</v>
      </c>
      <c r="F1886" s="4" t="s">
        <v>7577</v>
      </c>
      <c r="G1886" s="4" t="s">
        <v>7577</v>
      </c>
      <c r="H1886" s="4" t="s">
        <v>214</v>
      </c>
      <c r="I1886" s="4" t="s">
        <v>8918</v>
      </c>
      <c r="J1886" s="4" t="s">
        <v>7577</v>
      </c>
    </row>
    <row r="1887" spans="1:10" x14ac:dyDescent="0.2">
      <c r="A1887" s="4" t="s">
        <v>3823</v>
      </c>
      <c r="B1887" s="4" t="s">
        <v>3824</v>
      </c>
      <c r="C1887" s="4" t="s">
        <v>3609</v>
      </c>
      <c r="D1887" s="4" t="s">
        <v>2652</v>
      </c>
      <c r="E1887" s="4" t="s">
        <v>7656</v>
      </c>
      <c r="F1887" s="4" t="s">
        <v>9448</v>
      </c>
      <c r="G1887" s="4" t="s">
        <v>7577</v>
      </c>
      <c r="H1887" s="4" t="s">
        <v>214</v>
      </c>
      <c r="I1887" s="4" t="s">
        <v>8916</v>
      </c>
      <c r="J1887" s="4" t="s">
        <v>7577</v>
      </c>
    </row>
    <row r="1888" spans="1:10" x14ac:dyDescent="0.2">
      <c r="A1888" s="4" t="s">
        <v>3825</v>
      </c>
      <c r="B1888" s="4" t="s">
        <v>3826</v>
      </c>
      <c r="C1888" s="4" t="s">
        <v>3823</v>
      </c>
      <c r="D1888" s="4" t="s">
        <v>4035</v>
      </c>
      <c r="E1888" s="4" t="s">
        <v>9449</v>
      </c>
      <c r="F1888" s="4" t="s">
        <v>8327</v>
      </c>
      <c r="G1888" s="4" t="s">
        <v>9450</v>
      </c>
      <c r="H1888" s="4" t="s">
        <v>214</v>
      </c>
      <c r="I1888" s="4" t="s">
        <v>8916</v>
      </c>
      <c r="J1888" s="4" t="s">
        <v>7577</v>
      </c>
    </row>
    <row r="1889" spans="1:10" x14ac:dyDescent="0.2">
      <c r="A1889" s="4" t="s">
        <v>3827</v>
      </c>
      <c r="B1889" s="4" t="s">
        <v>3828</v>
      </c>
      <c r="C1889" s="4" t="s">
        <v>3825</v>
      </c>
      <c r="D1889" s="4" t="s">
        <v>4374</v>
      </c>
      <c r="E1889" s="4" t="s">
        <v>7577</v>
      </c>
      <c r="F1889" s="4" t="s">
        <v>7577</v>
      </c>
      <c r="G1889" s="4" t="s">
        <v>7577</v>
      </c>
      <c r="H1889" s="4" t="s">
        <v>214</v>
      </c>
      <c r="I1889" s="4" t="s">
        <v>8916</v>
      </c>
      <c r="J1889" s="4" t="s">
        <v>7577</v>
      </c>
    </row>
    <row r="1890" spans="1:10" x14ac:dyDescent="0.2">
      <c r="A1890" s="4" t="s">
        <v>3829</v>
      </c>
      <c r="B1890" s="4" t="s">
        <v>3830</v>
      </c>
      <c r="C1890" s="4" t="s">
        <v>3825</v>
      </c>
      <c r="D1890" s="4" t="s">
        <v>4374</v>
      </c>
      <c r="E1890" s="4" t="s">
        <v>7577</v>
      </c>
      <c r="F1890" s="4" t="s">
        <v>7577</v>
      </c>
      <c r="G1890" s="4" t="s">
        <v>7577</v>
      </c>
      <c r="H1890" s="4" t="s">
        <v>214</v>
      </c>
      <c r="I1890" s="4" t="s">
        <v>8916</v>
      </c>
      <c r="J1890" s="4" t="s">
        <v>7577</v>
      </c>
    </row>
    <row r="1891" spans="1:10" x14ac:dyDescent="0.2">
      <c r="A1891" s="4" t="s">
        <v>3831</v>
      </c>
      <c r="B1891" s="4" t="s">
        <v>3832</v>
      </c>
      <c r="C1891" s="4" t="s">
        <v>3825</v>
      </c>
      <c r="D1891" s="4" t="s">
        <v>4374</v>
      </c>
      <c r="E1891" s="4" t="s">
        <v>7577</v>
      </c>
      <c r="F1891" s="4" t="s">
        <v>8328</v>
      </c>
      <c r="G1891" s="4" t="s">
        <v>7577</v>
      </c>
      <c r="H1891" s="4" t="s">
        <v>214</v>
      </c>
      <c r="I1891" s="4" t="s">
        <v>8916</v>
      </c>
      <c r="J1891" s="4" t="s">
        <v>7577</v>
      </c>
    </row>
    <row r="1892" spans="1:10" x14ac:dyDescent="0.2">
      <c r="A1892" s="4" t="s">
        <v>3833</v>
      </c>
      <c r="B1892" s="4" t="s">
        <v>3834</v>
      </c>
      <c r="C1892" s="4" t="s">
        <v>3825</v>
      </c>
      <c r="D1892" s="4" t="s">
        <v>4374</v>
      </c>
      <c r="E1892" s="4" t="s">
        <v>7577</v>
      </c>
      <c r="F1892" s="4" t="s">
        <v>7577</v>
      </c>
      <c r="G1892" s="4" t="s">
        <v>7577</v>
      </c>
      <c r="H1892" s="4" t="s">
        <v>214</v>
      </c>
      <c r="I1892" s="4" t="s">
        <v>8916</v>
      </c>
      <c r="J1892" s="4" t="s">
        <v>7577</v>
      </c>
    </row>
    <row r="1893" spans="1:10" x14ac:dyDescent="0.2">
      <c r="A1893" s="4" t="s">
        <v>3835</v>
      </c>
      <c r="B1893" s="4" t="s">
        <v>3836</v>
      </c>
      <c r="C1893" s="4" t="s">
        <v>3825</v>
      </c>
      <c r="D1893" s="4" t="s">
        <v>4374</v>
      </c>
      <c r="E1893" s="4" t="s">
        <v>7577</v>
      </c>
      <c r="F1893" s="4" t="s">
        <v>7577</v>
      </c>
      <c r="G1893" s="4" t="s">
        <v>7577</v>
      </c>
      <c r="H1893" s="4" t="s">
        <v>214</v>
      </c>
      <c r="I1893" s="4" t="s">
        <v>8916</v>
      </c>
      <c r="J1893" s="4" t="s">
        <v>7577</v>
      </c>
    </row>
    <row r="1894" spans="1:10" x14ac:dyDescent="0.2">
      <c r="A1894" s="4" t="s">
        <v>3837</v>
      </c>
      <c r="B1894" s="4" t="s">
        <v>3838</v>
      </c>
      <c r="C1894" s="4" t="s">
        <v>3825</v>
      </c>
      <c r="D1894" s="4" t="s">
        <v>4374</v>
      </c>
      <c r="E1894" s="4" t="s">
        <v>7577</v>
      </c>
      <c r="F1894" s="4" t="s">
        <v>7577</v>
      </c>
      <c r="G1894" s="4" t="s">
        <v>7577</v>
      </c>
      <c r="H1894" s="4" t="s">
        <v>214</v>
      </c>
      <c r="I1894" s="4" t="s">
        <v>8916</v>
      </c>
      <c r="J1894" s="4" t="s">
        <v>7577</v>
      </c>
    </row>
    <row r="1895" spans="1:10" x14ac:dyDescent="0.2">
      <c r="A1895" s="4" t="s">
        <v>3839</v>
      </c>
      <c r="B1895" s="4" t="s">
        <v>3840</v>
      </c>
      <c r="C1895" s="4" t="s">
        <v>3825</v>
      </c>
      <c r="D1895" s="4" t="s">
        <v>4374</v>
      </c>
      <c r="E1895" s="4" t="s">
        <v>7577</v>
      </c>
      <c r="F1895" s="4" t="s">
        <v>7577</v>
      </c>
      <c r="G1895" s="4" t="s">
        <v>7577</v>
      </c>
      <c r="H1895" s="4" t="s">
        <v>214</v>
      </c>
      <c r="I1895" s="4" t="s">
        <v>8917</v>
      </c>
      <c r="J1895" s="4" t="s">
        <v>7577</v>
      </c>
    </row>
    <row r="1896" spans="1:10" x14ac:dyDescent="0.2">
      <c r="A1896" s="4" t="s">
        <v>3841</v>
      </c>
      <c r="B1896" s="4" t="s">
        <v>3842</v>
      </c>
      <c r="C1896" s="4" t="s">
        <v>3823</v>
      </c>
      <c r="D1896" s="4" t="s">
        <v>4035</v>
      </c>
      <c r="E1896" s="4" t="s">
        <v>9451</v>
      </c>
      <c r="F1896" s="4" t="s">
        <v>8329</v>
      </c>
      <c r="G1896" s="4" t="s">
        <v>8778</v>
      </c>
      <c r="H1896" s="4" t="s">
        <v>214</v>
      </c>
      <c r="I1896" s="4" t="s">
        <v>8916</v>
      </c>
      <c r="J1896" s="4" t="s">
        <v>7577</v>
      </c>
    </row>
    <row r="1897" spans="1:10" x14ac:dyDescent="0.2">
      <c r="A1897" s="4" t="s">
        <v>3843</v>
      </c>
      <c r="B1897" s="4" t="s">
        <v>3844</v>
      </c>
      <c r="C1897" s="4" t="s">
        <v>3841</v>
      </c>
      <c r="D1897" s="4" t="s">
        <v>4374</v>
      </c>
      <c r="E1897" s="4" t="s">
        <v>7577</v>
      </c>
      <c r="F1897" s="4" t="s">
        <v>7577</v>
      </c>
      <c r="G1897" s="4" t="s">
        <v>7577</v>
      </c>
      <c r="H1897" s="4" t="s">
        <v>214</v>
      </c>
      <c r="I1897" s="4" t="s">
        <v>8916</v>
      </c>
      <c r="J1897" s="4" t="s">
        <v>7577</v>
      </c>
    </row>
    <row r="1898" spans="1:10" x14ac:dyDescent="0.2">
      <c r="A1898" s="4" t="s">
        <v>3845</v>
      </c>
      <c r="B1898" s="4" t="s">
        <v>3846</v>
      </c>
      <c r="C1898" s="4" t="s">
        <v>3841</v>
      </c>
      <c r="D1898" s="4" t="s">
        <v>4374</v>
      </c>
      <c r="E1898" s="4" t="s">
        <v>7577</v>
      </c>
      <c r="F1898" s="4" t="s">
        <v>7577</v>
      </c>
      <c r="G1898" s="4" t="s">
        <v>7577</v>
      </c>
      <c r="H1898" s="4" t="s">
        <v>214</v>
      </c>
      <c r="I1898" s="4" t="s">
        <v>8916</v>
      </c>
      <c r="J1898" s="4" t="s">
        <v>7577</v>
      </c>
    </row>
    <row r="1899" spans="1:10" x14ac:dyDescent="0.2">
      <c r="A1899" s="4" t="s">
        <v>3847</v>
      </c>
      <c r="B1899" s="4" t="s">
        <v>3848</v>
      </c>
      <c r="C1899" s="4" t="s">
        <v>3841</v>
      </c>
      <c r="D1899" s="4" t="s">
        <v>4374</v>
      </c>
      <c r="E1899" s="4" t="s">
        <v>7577</v>
      </c>
      <c r="F1899" s="4" t="s">
        <v>7577</v>
      </c>
      <c r="G1899" s="4" t="s">
        <v>7577</v>
      </c>
      <c r="H1899" s="4" t="s">
        <v>214</v>
      </c>
      <c r="I1899" s="4" t="s">
        <v>8916</v>
      </c>
      <c r="J1899" s="4" t="s">
        <v>7577</v>
      </c>
    </row>
    <row r="1900" spans="1:10" x14ac:dyDescent="0.2">
      <c r="A1900" s="4" t="s">
        <v>3849</v>
      </c>
      <c r="B1900" s="4" t="s">
        <v>3850</v>
      </c>
      <c r="C1900" s="4" t="s">
        <v>3841</v>
      </c>
      <c r="D1900" s="4" t="s">
        <v>4374</v>
      </c>
      <c r="E1900" s="4" t="s">
        <v>7577</v>
      </c>
      <c r="F1900" s="4" t="s">
        <v>9452</v>
      </c>
      <c r="G1900" s="4" t="s">
        <v>7577</v>
      </c>
      <c r="H1900" s="4" t="s">
        <v>214</v>
      </c>
      <c r="I1900" s="4" t="s">
        <v>8916</v>
      </c>
      <c r="J1900" s="4" t="s">
        <v>7577</v>
      </c>
    </row>
    <row r="1901" spans="1:10" x14ac:dyDescent="0.2">
      <c r="A1901" s="4" t="s">
        <v>3851</v>
      </c>
      <c r="B1901" s="4" t="s">
        <v>3852</v>
      </c>
      <c r="C1901" s="4" t="s">
        <v>3841</v>
      </c>
      <c r="D1901" s="4" t="s">
        <v>4374</v>
      </c>
      <c r="E1901" s="4" t="s">
        <v>7577</v>
      </c>
      <c r="F1901" s="4" t="s">
        <v>7577</v>
      </c>
      <c r="G1901" s="4" t="s">
        <v>7577</v>
      </c>
      <c r="H1901" s="4" t="s">
        <v>214</v>
      </c>
      <c r="I1901" s="4" t="s">
        <v>8916</v>
      </c>
      <c r="J1901" s="4" t="s">
        <v>7577</v>
      </c>
    </row>
    <row r="1902" spans="1:10" x14ac:dyDescent="0.2">
      <c r="A1902" s="4" t="s">
        <v>3853</v>
      </c>
      <c r="B1902" s="4" t="s">
        <v>3854</v>
      </c>
      <c r="C1902" s="4" t="s">
        <v>3841</v>
      </c>
      <c r="D1902" s="4" t="s">
        <v>4374</v>
      </c>
      <c r="E1902" s="4" t="s">
        <v>7577</v>
      </c>
      <c r="F1902" s="4" t="s">
        <v>7577</v>
      </c>
      <c r="G1902" s="4" t="s">
        <v>7577</v>
      </c>
      <c r="H1902" s="4" t="s">
        <v>214</v>
      </c>
      <c r="I1902" s="4" t="s">
        <v>8918</v>
      </c>
      <c r="J1902" s="4" t="s">
        <v>7577</v>
      </c>
    </row>
    <row r="1903" spans="1:10" x14ac:dyDescent="0.2">
      <c r="A1903" s="4" t="s">
        <v>3855</v>
      </c>
      <c r="B1903" s="4" t="s">
        <v>3856</v>
      </c>
      <c r="C1903" s="4" t="s">
        <v>3823</v>
      </c>
      <c r="D1903" s="4" t="s">
        <v>4035</v>
      </c>
      <c r="E1903" s="4" t="s">
        <v>9453</v>
      </c>
      <c r="F1903" s="4" t="s">
        <v>8330</v>
      </c>
      <c r="G1903" s="4" t="s">
        <v>7577</v>
      </c>
      <c r="H1903" s="4" t="s">
        <v>214</v>
      </c>
      <c r="I1903" s="4" t="s">
        <v>8916</v>
      </c>
      <c r="J1903" s="4" t="s">
        <v>7577</v>
      </c>
    </row>
    <row r="1904" spans="1:10" x14ac:dyDescent="0.2">
      <c r="A1904" s="4" t="s">
        <v>3857</v>
      </c>
      <c r="B1904" s="4" t="s">
        <v>3858</v>
      </c>
      <c r="C1904" s="4" t="s">
        <v>3855</v>
      </c>
      <c r="D1904" s="4" t="s">
        <v>4374</v>
      </c>
      <c r="E1904" s="4" t="s">
        <v>7577</v>
      </c>
      <c r="F1904" s="4" t="s">
        <v>7577</v>
      </c>
      <c r="G1904" s="4" t="s">
        <v>7577</v>
      </c>
      <c r="H1904" s="4" t="s">
        <v>214</v>
      </c>
      <c r="I1904" s="4" t="s">
        <v>8916</v>
      </c>
      <c r="J1904" s="4" t="s">
        <v>7577</v>
      </c>
    </row>
    <row r="1905" spans="1:10" x14ac:dyDescent="0.2">
      <c r="A1905" s="4" t="s">
        <v>3859</v>
      </c>
      <c r="B1905" s="4" t="s">
        <v>3860</v>
      </c>
      <c r="C1905" s="4" t="s">
        <v>3855</v>
      </c>
      <c r="D1905" s="4" t="s">
        <v>4374</v>
      </c>
      <c r="E1905" s="4" t="s">
        <v>7577</v>
      </c>
      <c r="F1905" s="4" t="s">
        <v>7577</v>
      </c>
      <c r="G1905" s="4" t="s">
        <v>7577</v>
      </c>
      <c r="H1905" s="4" t="s">
        <v>214</v>
      </c>
      <c r="I1905" s="4" t="s">
        <v>8916</v>
      </c>
      <c r="J1905" s="4" t="s">
        <v>7577</v>
      </c>
    </row>
    <row r="1906" spans="1:10" x14ac:dyDescent="0.2">
      <c r="A1906" s="4" t="s">
        <v>3861</v>
      </c>
      <c r="B1906" s="4" t="s">
        <v>3862</v>
      </c>
      <c r="C1906" s="4" t="s">
        <v>3855</v>
      </c>
      <c r="D1906" s="4" t="s">
        <v>4374</v>
      </c>
      <c r="E1906" s="4" t="s">
        <v>7577</v>
      </c>
      <c r="F1906" s="4" t="s">
        <v>8331</v>
      </c>
      <c r="G1906" s="4" t="s">
        <v>7577</v>
      </c>
      <c r="H1906" s="4" t="s">
        <v>214</v>
      </c>
      <c r="I1906" s="4" t="s">
        <v>8916</v>
      </c>
      <c r="J1906" s="4" t="s">
        <v>7577</v>
      </c>
    </row>
    <row r="1907" spans="1:10" x14ac:dyDescent="0.2">
      <c r="A1907" s="4" t="s">
        <v>3863</v>
      </c>
      <c r="B1907" s="4" t="s">
        <v>3864</v>
      </c>
      <c r="C1907" s="4" t="s">
        <v>3855</v>
      </c>
      <c r="D1907" s="4" t="s">
        <v>4374</v>
      </c>
      <c r="E1907" s="4" t="s">
        <v>7577</v>
      </c>
      <c r="F1907" s="4" t="s">
        <v>8332</v>
      </c>
      <c r="G1907" s="4" t="s">
        <v>7577</v>
      </c>
      <c r="H1907" s="4" t="s">
        <v>214</v>
      </c>
      <c r="I1907" s="4" t="s">
        <v>8916</v>
      </c>
      <c r="J1907" s="4" t="s">
        <v>7577</v>
      </c>
    </row>
    <row r="1908" spans="1:10" x14ac:dyDescent="0.2">
      <c r="A1908" s="4" t="s">
        <v>3865</v>
      </c>
      <c r="B1908" s="4" t="s">
        <v>3866</v>
      </c>
      <c r="C1908" s="4" t="s">
        <v>3855</v>
      </c>
      <c r="D1908" s="4" t="s">
        <v>4374</v>
      </c>
      <c r="E1908" s="4" t="s">
        <v>7577</v>
      </c>
      <c r="F1908" s="4" t="s">
        <v>7577</v>
      </c>
      <c r="G1908" s="4" t="s">
        <v>7577</v>
      </c>
      <c r="H1908" s="4" t="s">
        <v>214</v>
      </c>
      <c r="I1908" s="4" t="s">
        <v>8918</v>
      </c>
      <c r="J1908" s="4" t="s">
        <v>7577</v>
      </c>
    </row>
    <row r="1909" spans="1:10" x14ac:dyDescent="0.2">
      <c r="A1909" s="4" t="s">
        <v>3867</v>
      </c>
      <c r="B1909" s="4" t="s">
        <v>3868</v>
      </c>
      <c r="C1909" s="4" t="s">
        <v>3823</v>
      </c>
      <c r="D1909" s="4" t="s">
        <v>4035</v>
      </c>
      <c r="E1909" s="4" t="s">
        <v>9454</v>
      </c>
      <c r="F1909" s="4" t="s">
        <v>8333</v>
      </c>
      <c r="G1909" s="4" t="s">
        <v>9455</v>
      </c>
      <c r="H1909" s="4" t="s">
        <v>214</v>
      </c>
      <c r="I1909" s="4" t="s">
        <v>8916</v>
      </c>
      <c r="J1909" s="4" t="s">
        <v>7577</v>
      </c>
    </row>
    <row r="1910" spans="1:10" x14ac:dyDescent="0.2">
      <c r="A1910" s="4" t="s">
        <v>3869</v>
      </c>
      <c r="B1910" s="4" t="s">
        <v>3870</v>
      </c>
      <c r="C1910" s="4" t="s">
        <v>3867</v>
      </c>
      <c r="D1910" s="4" t="s">
        <v>4374</v>
      </c>
      <c r="E1910" s="4" t="s">
        <v>7577</v>
      </c>
      <c r="F1910" s="4" t="s">
        <v>7577</v>
      </c>
      <c r="G1910" s="4" t="s">
        <v>7577</v>
      </c>
      <c r="H1910" s="4" t="s">
        <v>214</v>
      </c>
      <c r="I1910" s="4" t="s">
        <v>8916</v>
      </c>
      <c r="J1910" s="4" t="s">
        <v>7577</v>
      </c>
    </row>
    <row r="1911" spans="1:10" x14ac:dyDescent="0.2">
      <c r="A1911" s="4" t="s">
        <v>3871</v>
      </c>
      <c r="B1911" s="4" t="s">
        <v>3872</v>
      </c>
      <c r="C1911" s="4" t="s">
        <v>3867</v>
      </c>
      <c r="D1911" s="4" t="s">
        <v>4374</v>
      </c>
      <c r="E1911" s="4" t="s">
        <v>7577</v>
      </c>
      <c r="F1911" s="4" t="s">
        <v>7577</v>
      </c>
      <c r="G1911" s="4" t="s">
        <v>7577</v>
      </c>
      <c r="H1911" s="4" t="s">
        <v>214</v>
      </c>
      <c r="I1911" s="4" t="s">
        <v>8917</v>
      </c>
      <c r="J1911" s="4" t="s">
        <v>7577</v>
      </c>
    </row>
    <row r="1912" spans="1:10" x14ac:dyDescent="0.2">
      <c r="A1912" s="4" t="s">
        <v>3873</v>
      </c>
      <c r="B1912" s="4" t="s">
        <v>3874</v>
      </c>
      <c r="C1912" s="4" t="s">
        <v>3867</v>
      </c>
      <c r="D1912" s="4" t="s">
        <v>4374</v>
      </c>
      <c r="E1912" s="4" t="s">
        <v>7577</v>
      </c>
      <c r="F1912" s="4" t="s">
        <v>8334</v>
      </c>
      <c r="G1912" s="4" t="s">
        <v>7577</v>
      </c>
      <c r="H1912" s="4" t="s">
        <v>214</v>
      </c>
      <c r="I1912" s="4" t="s">
        <v>8917</v>
      </c>
      <c r="J1912" s="4" t="s">
        <v>7577</v>
      </c>
    </row>
    <row r="1913" spans="1:10" x14ac:dyDescent="0.2">
      <c r="A1913" s="4" t="s">
        <v>3875</v>
      </c>
      <c r="B1913" s="4" t="s">
        <v>3876</v>
      </c>
      <c r="C1913" s="4" t="s">
        <v>3867</v>
      </c>
      <c r="D1913" s="4" t="s">
        <v>4374</v>
      </c>
      <c r="E1913" s="4" t="s">
        <v>7577</v>
      </c>
      <c r="F1913" s="4" t="s">
        <v>7577</v>
      </c>
      <c r="G1913" s="4" t="s">
        <v>7577</v>
      </c>
      <c r="H1913" s="4" t="s">
        <v>214</v>
      </c>
      <c r="I1913" s="4" t="s">
        <v>8917</v>
      </c>
      <c r="J1913" s="4" t="s">
        <v>7577</v>
      </c>
    </row>
    <row r="1914" spans="1:10" x14ac:dyDescent="0.2">
      <c r="A1914" s="4" t="s">
        <v>3877</v>
      </c>
      <c r="B1914" s="4" t="s">
        <v>3878</v>
      </c>
      <c r="C1914" s="4" t="s">
        <v>3867</v>
      </c>
      <c r="D1914" s="4" t="s">
        <v>4374</v>
      </c>
      <c r="E1914" s="4" t="s">
        <v>7577</v>
      </c>
      <c r="F1914" s="4" t="s">
        <v>7577</v>
      </c>
      <c r="G1914" s="4" t="s">
        <v>7577</v>
      </c>
      <c r="H1914" s="4" t="s">
        <v>214</v>
      </c>
      <c r="I1914" s="4" t="s">
        <v>8918</v>
      </c>
      <c r="J1914" s="4" t="s">
        <v>7577</v>
      </c>
    </row>
    <row r="1915" spans="1:10" x14ac:dyDescent="0.2">
      <c r="A1915" s="4" t="s">
        <v>3879</v>
      </c>
      <c r="B1915" s="4" t="s">
        <v>3880</v>
      </c>
      <c r="C1915" s="4" t="s">
        <v>3823</v>
      </c>
      <c r="D1915" s="4" t="s">
        <v>4035</v>
      </c>
      <c r="E1915" s="4" t="s">
        <v>7657</v>
      </c>
      <c r="F1915" s="4" t="s">
        <v>8335</v>
      </c>
      <c r="G1915" s="4" t="s">
        <v>7577</v>
      </c>
      <c r="H1915" s="4" t="s">
        <v>214</v>
      </c>
      <c r="I1915" s="4" t="s">
        <v>8916</v>
      </c>
      <c r="J1915" s="4" t="s">
        <v>7577</v>
      </c>
    </row>
    <row r="1916" spans="1:10" x14ac:dyDescent="0.2">
      <c r="A1916" s="4" t="s">
        <v>3881</v>
      </c>
      <c r="B1916" s="4" t="s">
        <v>3882</v>
      </c>
      <c r="C1916" s="4" t="s">
        <v>3879</v>
      </c>
      <c r="D1916" s="4" t="s">
        <v>4374</v>
      </c>
      <c r="E1916" s="4" t="s">
        <v>7577</v>
      </c>
      <c r="F1916" s="4" t="s">
        <v>7577</v>
      </c>
      <c r="G1916" s="4" t="s">
        <v>7577</v>
      </c>
      <c r="H1916" s="4" t="s">
        <v>214</v>
      </c>
      <c r="I1916" s="4" t="s">
        <v>8916</v>
      </c>
      <c r="J1916" s="4" t="s">
        <v>7577</v>
      </c>
    </row>
    <row r="1917" spans="1:10" x14ac:dyDescent="0.2">
      <c r="A1917" s="4" t="s">
        <v>3883</v>
      </c>
      <c r="B1917" s="4" t="s">
        <v>3884</v>
      </c>
      <c r="C1917" s="4" t="s">
        <v>3879</v>
      </c>
      <c r="D1917" s="4" t="s">
        <v>4374</v>
      </c>
      <c r="E1917" s="4" t="s">
        <v>7577</v>
      </c>
      <c r="F1917" s="4" t="s">
        <v>7577</v>
      </c>
      <c r="G1917" s="4" t="s">
        <v>7577</v>
      </c>
      <c r="H1917" s="4" t="s">
        <v>214</v>
      </c>
      <c r="I1917" s="4" t="s">
        <v>8916</v>
      </c>
      <c r="J1917" s="4" t="s">
        <v>7577</v>
      </c>
    </row>
    <row r="1918" spans="1:10" x14ac:dyDescent="0.2">
      <c r="A1918" s="4" t="s">
        <v>3885</v>
      </c>
      <c r="B1918" s="4" t="s">
        <v>3886</v>
      </c>
      <c r="C1918" s="4" t="s">
        <v>3879</v>
      </c>
      <c r="D1918" s="4" t="s">
        <v>4374</v>
      </c>
      <c r="E1918" s="4" t="s">
        <v>7577</v>
      </c>
      <c r="F1918" s="4" t="s">
        <v>7577</v>
      </c>
      <c r="G1918" s="4" t="s">
        <v>7577</v>
      </c>
      <c r="H1918" s="4" t="s">
        <v>214</v>
      </c>
      <c r="I1918" s="4" t="s">
        <v>8916</v>
      </c>
      <c r="J1918" s="4" t="s">
        <v>7577</v>
      </c>
    </row>
    <row r="1919" spans="1:10" x14ac:dyDescent="0.2">
      <c r="A1919" s="4" t="s">
        <v>3887</v>
      </c>
      <c r="B1919" s="4" t="s">
        <v>3888</v>
      </c>
      <c r="C1919" s="4" t="s">
        <v>3879</v>
      </c>
      <c r="D1919" s="4" t="s">
        <v>4374</v>
      </c>
      <c r="E1919" s="4" t="s">
        <v>7577</v>
      </c>
      <c r="F1919" s="4" t="s">
        <v>7577</v>
      </c>
      <c r="G1919" s="4" t="s">
        <v>7577</v>
      </c>
      <c r="H1919" s="4" t="s">
        <v>7577</v>
      </c>
      <c r="I1919" s="4" t="s">
        <v>8916</v>
      </c>
      <c r="J1919" s="4" t="s">
        <v>9041</v>
      </c>
    </row>
    <row r="1920" spans="1:10" x14ac:dyDescent="0.2">
      <c r="A1920" s="4" t="s">
        <v>3889</v>
      </c>
      <c r="B1920" s="4" t="s">
        <v>3890</v>
      </c>
      <c r="C1920" s="4" t="s">
        <v>3879</v>
      </c>
      <c r="D1920" s="4" t="s">
        <v>4374</v>
      </c>
      <c r="E1920" s="4" t="s">
        <v>7577</v>
      </c>
      <c r="F1920" s="4" t="s">
        <v>7577</v>
      </c>
      <c r="G1920" s="4" t="s">
        <v>7577</v>
      </c>
      <c r="H1920" s="4" t="s">
        <v>214</v>
      </c>
      <c r="I1920" s="4" t="s">
        <v>8916</v>
      </c>
      <c r="J1920" s="4" t="s">
        <v>7577</v>
      </c>
    </row>
    <row r="1921" spans="1:10" x14ac:dyDescent="0.2">
      <c r="A1921" s="4" t="s">
        <v>3891</v>
      </c>
      <c r="B1921" s="4" t="s">
        <v>3892</v>
      </c>
      <c r="C1921" s="4" t="s">
        <v>3879</v>
      </c>
      <c r="D1921" s="4" t="s">
        <v>4374</v>
      </c>
      <c r="E1921" s="4" t="s">
        <v>7577</v>
      </c>
      <c r="F1921" s="4" t="s">
        <v>7577</v>
      </c>
      <c r="G1921" s="4" t="s">
        <v>7577</v>
      </c>
      <c r="H1921" s="4" t="s">
        <v>214</v>
      </c>
      <c r="I1921" s="4" t="s">
        <v>8916</v>
      </c>
      <c r="J1921" s="4" t="s">
        <v>7577</v>
      </c>
    </row>
    <row r="1922" spans="1:10" x14ac:dyDescent="0.2">
      <c r="A1922" s="4" t="s">
        <v>3893</v>
      </c>
      <c r="B1922" s="4" t="s">
        <v>3894</v>
      </c>
      <c r="C1922" s="4" t="s">
        <v>3879</v>
      </c>
      <c r="D1922" s="4" t="s">
        <v>4374</v>
      </c>
      <c r="E1922" s="4" t="s">
        <v>7577</v>
      </c>
      <c r="F1922" s="4" t="s">
        <v>7577</v>
      </c>
      <c r="G1922" s="4" t="s">
        <v>7577</v>
      </c>
      <c r="H1922" s="4" t="s">
        <v>214</v>
      </c>
      <c r="I1922" s="4" t="s">
        <v>8916</v>
      </c>
      <c r="J1922" s="4" t="s">
        <v>7577</v>
      </c>
    </row>
    <row r="1923" spans="1:10" x14ac:dyDescent="0.2">
      <c r="A1923" s="4" t="s">
        <v>3895</v>
      </c>
      <c r="B1923" s="4" t="s">
        <v>3896</v>
      </c>
      <c r="C1923" s="4" t="s">
        <v>3879</v>
      </c>
      <c r="D1923" s="4" t="s">
        <v>4374</v>
      </c>
      <c r="E1923" s="4" t="s">
        <v>7577</v>
      </c>
      <c r="F1923" s="4" t="s">
        <v>7577</v>
      </c>
      <c r="G1923" s="4" t="s">
        <v>7577</v>
      </c>
      <c r="H1923" s="4" t="s">
        <v>214</v>
      </c>
      <c r="I1923" s="4" t="s">
        <v>8916</v>
      </c>
      <c r="J1923" s="4" t="s">
        <v>7577</v>
      </c>
    </row>
    <row r="1924" spans="1:10" x14ac:dyDescent="0.2">
      <c r="A1924" s="4" t="s">
        <v>3897</v>
      </c>
      <c r="B1924" s="4" t="s">
        <v>3898</v>
      </c>
      <c r="C1924" s="4" t="s">
        <v>3879</v>
      </c>
      <c r="D1924" s="4" t="s">
        <v>4374</v>
      </c>
      <c r="E1924" s="4" t="s">
        <v>7577</v>
      </c>
      <c r="F1924" s="4" t="s">
        <v>7577</v>
      </c>
      <c r="G1924" s="4" t="s">
        <v>7577</v>
      </c>
      <c r="H1924" s="4" t="s">
        <v>214</v>
      </c>
      <c r="I1924" s="4" t="s">
        <v>8916</v>
      </c>
      <c r="J1924" s="4" t="s">
        <v>7577</v>
      </c>
    </row>
    <row r="1925" spans="1:10" x14ac:dyDescent="0.2">
      <c r="A1925" s="4" t="s">
        <v>3899</v>
      </c>
      <c r="B1925" s="4" t="s">
        <v>3900</v>
      </c>
      <c r="C1925" s="4" t="s">
        <v>3879</v>
      </c>
      <c r="D1925" s="4" t="s">
        <v>4374</v>
      </c>
      <c r="E1925" s="4" t="s">
        <v>7577</v>
      </c>
      <c r="F1925" s="4" t="s">
        <v>7577</v>
      </c>
      <c r="G1925" s="4" t="s">
        <v>7577</v>
      </c>
      <c r="H1925" s="4" t="s">
        <v>214</v>
      </c>
      <c r="I1925" s="4" t="s">
        <v>8916</v>
      </c>
      <c r="J1925" s="4" t="s">
        <v>7577</v>
      </c>
    </row>
    <row r="1926" spans="1:10" x14ac:dyDescent="0.2">
      <c r="A1926" s="4" t="s">
        <v>3901</v>
      </c>
      <c r="B1926" s="4" t="s">
        <v>3902</v>
      </c>
      <c r="C1926" s="4" t="s">
        <v>3879</v>
      </c>
      <c r="D1926" s="4" t="s">
        <v>4374</v>
      </c>
      <c r="E1926" s="4" t="s">
        <v>7577</v>
      </c>
      <c r="F1926" s="4" t="s">
        <v>7577</v>
      </c>
      <c r="G1926" s="4" t="s">
        <v>7577</v>
      </c>
      <c r="H1926" s="4" t="s">
        <v>214</v>
      </c>
      <c r="I1926" s="4" t="s">
        <v>8916</v>
      </c>
      <c r="J1926" s="4" t="s">
        <v>7577</v>
      </c>
    </row>
    <row r="1927" spans="1:10" x14ac:dyDescent="0.2">
      <c r="A1927" s="4" t="s">
        <v>3903</v>
      </c>
      <c r="B1927" s="4" t="s">
        <v>3904</v>
      </c>
      <c r="C1927" s="4" t="s">
        <v>3879</v>
      </c>
      <c r="D1927" s="4" t="s">
        <v>4374</v>
      </c>
      <c r="E1927" s="4" t="s">
        <v>7577</v>
      </c>
      <c r="F1927" s="4" t="s">
        <v>8336</v>
      </c>
      <c r="G1927" s="4" t="s">
        <v>7577</v>
      </c>
      <c r="H1927" s="4" t="s">
        <v>214</v>
      </c>
      <c r="I1927" s="4" t="s">
        <v>8916</v>
      </c>
      <c r="J1927" s="4" t="s">
        <v>7577</v>
      </c>
    </row>
    <row r="1928" spans="1:10" x14ac:dyDescent="0.2">
      <c r="A1928" s="4" t="s">
        <v>3905</v>
      </c>
      <c r="B1928" s="4" t="s">
        <v>3906</v>
      </c>
      <c r="C1928" s="4" t="s">
        <v>3879</v>
      </c>
      <c r="D1928" s="4" t="s">
        <v>4374</v>
      </c>
      <c r="E1928" s="4" t="s">
        <v>7577</v>
      </c>
      <c r="F1928" s="4" t="s">
        <v>7577</v>
      </c>
      <c r="G1928" s="4" t="s">
        <v>7577</v>
      </c>
      <c r="H1928" s="4" t="s">
        <v>214</v>
      </c>
      <c r="I1928" s="4" t="s">
        <v>8916</v>
      </c>
      <c r="J1928" s="4" t="s">
        <v>7577</v>
      </c>
    </row>
    <row r="1929" spans="1:10" x14ac:dyDescent="0.2">
      <c r="A1929" s="4" t="s">
        <v>3907</v>
      </c>
      <c r="B1929" s="4" t="s">
        <v>3908</v>
      </c>
      <c r="C1929" s="4" t="s">
        <v>3879</v>
      </c>
      <c r="D1929" s="4" t="s">
        <v>4374</v>
      </c>
      <c r="E1929" s="4" t="s">
        <v>7577</v>
      </c>
      <c r="F1929" s="4" t="s">
        <v>7577</v>
      </c>
      <c r="G1929" s="4" t="s">
        <v>7577</v>
      </c>
      <c r="H1929" s="4" t="s">
        <v>214</v>
      </c>
      <c r="I1929" s="4" t="s">
        <v>8917</v>
      </c>
      <c r="J1929" s="4" t="s">
        <v>7577</v>
      </c>
    </row>
    <row r="1930" spans="1:10" x14ac:dyDescent="0.2">
      <c r="A1930" s="4" t="s">
        <v>3909</v>
      </c>
      <c r="B1930" s="4" t="s">
        <v>3910</v>
      </c>
      <c r="C1930" s="4" t="s">
        <v>3879</v>
      </c>
      <c r="D1930" s="4" t="s">
        <v>4374</v>
      </c>
      <c r="E1930" s="4" t="s">
        <v>7577</v>
      </c>
      <c r="F1930" s="4" t="s">
        <v>7577</v>
      </c>
      <c r="G1930" s="4" t="s">
        <v>7577</v>
      </c>
      <c r="H1930" s="4" t="s">
        <v>214</v>
      </c>
      <c r="I1930" s="4" t="s">
        <v>9000</v>
      </c>
      <c r="J1930" s="4" t="s">
        <v>7577</v>
      </c>
    </row>
    <row r="1931" spans="1:10" x14ac:dyDescent="0.2">
      <c r="A1931" s="4" t="s">
        <v>3911</v>
      </c>
      <c r="B1931" s="4" t="s">
        <v>3912</v>
      </c>
      <c r="C1931" s="4" t="s">
        <v>3879</v>
      </c>
      <c r="D1931" s="4" t="s">
        <v>4374</v>
      </c>
      <c r="E1931" s="4" t="s">
        <v>7577</v>
      </c>
      <c r="F1931" s="4" t="s">
        <v>7577</v>
      </c>
      <c r="G1931" s="4" t="s">
        <v>7577</v>
      </c>
      <c r="H1931" s="4" t="s">
        <v>214</v>
      </c>
      <c r="I1931" s="4" t="s">
        <v>8918</v>
      </c>
      <c r="J1931" s="4" t="s">
        <v>7577</v>
      </c>
    </row>
    <row r="1932" spans="1:10" x14ac:dyDescent="0.2">
      <c r="A1932" s="4" t="s">
        <v>3913</v>
      </c>
      <c r="B1932" s="4" t="s">
        <v>3914</v>
      </c>
      <c r="C1932" s="4" t="s">
        <v>2652</v>
      </c>
      <c r="D1932" s="4" t="s">
        <v>855</v>
      </c>
      <c r="E1932" s="4" t="s">
        <v>7658</v>
      </c>
      <c r="F1932" s="4" t="s">
        <v>9456</v>
      </c>
      <c r="G1932" s="4" t="s">
        <v>7577</v>
      </c>
      <c r="H1932" s="4" t="s">
        <v>214</v>
      </c>
      <c r="I1932" s="4" t="s">
        <v>8916</v>
      </c>
      <c r="J1932" s="4" t="s">
        <v>7577</v>
      </c>
    </row>
    <row r="1933" spans="1:10" x14ac:dyDescent="0.2">
      <c r="A1933" s="4" t="s">
        <v>3915</v>
      </c>
      <c r="B1933" s="4" t="s">
        <v>3916</v>
      </c>
      <c r="C1933" s="4" t="s">
        <v>3913</v>
      </c>
      <c r="D1933" s="4" t="s">
        <v>2652</v>
      </c>
      <c r="E1933" s="4" t="s">
        <v>7659</v>
      </c>
      <c r="F1933" s="4" t="s">
        <v>9457</v>
      </c>
      <c r="G1933" s="4" t="s">
        <v>7577</v>
      </c>
      <c r="H1933" s="4" t="s">
        <v>214</v>
      </c>
      <c r="I1933" s="4" t="s">
        <v>8916</v>
      </c>
      <c r="J1933" s="4" t="s">
        <v>7577</v>
      </c>
    </row>
    <row r="1934" spans="1:10" x14ac:dyDescent="0.2">
      <c r="A1934" s="4" t="s">
        <v>3917</v>
      </c>
      <c r="B1934" s="4" t="s">
        <v>3918</v>
      </c>
      <c r="C1934" s="4" t="s">
        <v>3915</v>
      </c>
      <c r="D1934" s="4" t="s">
        <v>4035</v>
      </c>
      <c r="E1934" s="4" t="s">
        <v>9458</v>
      </c>
      <c r="F1934" s="4" t="s">
        <v>8337</v>
      </c>
      <c r="G1934" s="4" t="s">
        <v>8779</v>
      </c>
      <c r="H1934" s="4" t="s">
        <v>214</v>
      </c>
      <c r="I1934" s="4" t="s">
        <v>8916</v>
      </c>
      <c r="J1934" s="4" t="s">
        <v>7577</v>
      </c>
    </row>
    <row r="1935" spans="1:10" x14ac:dyDescent="0.2">
      <c r="A1935" s="4" t="s">
        <v>3919</v>
      </c>
      <c r="B1935" s="4" t="s">
        <v>3920</v>
      </c>
      <c r="C1935" s="4" t="s">
        <v>3917</v>
      </c>
      <c r="D1935" s="4" t="s">
        <v>4374</v>
      </c>
      <c r="E1935" s="4" t="s">
        <v>7577</v>
      </c>
      <c r="F1935" s="4" t="s">
        <v>7577</v>
      </c>
      <c r="G1935" s="4" t="s">
        <v>7577</v>
      </c>
      <c r="H1935" s="4" t="s">
        <v>214</v>
      </c>
      <c r="I1935" s="4" t="s">
        <v>8916</v>
      </c>
      <c r="J1935" s="4" t="s">
        <v>7577</v>
      </c>
    </row>
    <row r="1936" spans="1:10" x14ac:dyDescent="0.2">
      <c r="A1936" s="4" t="s">
        <v>3921</v>
      </c>
      <c r="B1936" s="4" t="s">
        <v>3922</v>
      </c>
      <c r="C1936" s="4" t="s">
        <v>3917</v>
      </c>
      <c r="D1936" s="4" t="s">
        <v>4374</v>
      </c>
      <c r="E1936" s="4" t="s">
        <v>7577</v>
      </c>
      <c r="F1936" s="4" t="s">
        <v>7577</v>
      </c>
      <c r="G1936" s="4" t="s">
        <v>7577</v>
      </c>
      <c r="H1936" s="4" t="s">
        <v>214</v>
      </c>
      <c r="I1936" s="4" t="s">
        <v>8916</v>
      </c>
      <c r="J1936" s="4" t="s">
        <v>7577</v>
      </c>
    </row>
    <row r="1937" spans="1:10" x14ac:dyDescent="0.2">
      <c r="A1937" s="4" t="s">
        <v>3923</v>
      </c>
      <c r="B1937" s="4" t="s">
        <v>3924</v>
      </c>
      <c r="C1937" s="4" t="s">
        <v>3917</v>
      </c>
      <c r="D1937" s="4" t="s">
        <v>4374</v>
      </c>
      <c r="E1937" s="4" t="s">
        <v>7577</v>
      </c>
      <c r="F1937" s="4" t="s">
        <v>7577</v>
      </c>
      <c r="G1937" s="4" t="s">
        <v>7577</v>
      </c>
      <c r="H1937" s="4" t="s">
        <v>214</v>
      </c>
      <c r="I1937" s="4" t="s">
        <v>8916</v>
      </c>
      <c r="J1937" s="4" t="s">
        <v>7577</v>
      </c>
    </row>
    <row r="1938" spans="1:10" x14ac:dyDescent="0.2">
      <c r="A1938" s="4" t="s">
        <v>3925</v>
      </c>
      <c r="B1938" s="4" t="s">
        <v>3926</v>
      </c>
      <c r="C1938" s="4" t="s">
        <v>3917</v>
      </c>
      <c r="D1938" s="4" t="s">
        <v>4374</v>
      </c>
      <c r="E1938" s="4" t="s">
        <v>7577</v>
      </c>
      <c r="F1938" s="4" t="s">
        <v>7577</v>
      </c>
      <c r="G1938" s="4" t="s">
        <v>7577</v>
      </c>
      <c r="H1938" s="4" t="s">
        <v>214</v>
      </c>
      <c r="I1938" s="4" t="s">
        <v>8918</v>
      </c>
      <c r="J1938" s="4" t="s">
        <v>7577</v>
      </c>
    </row>
    <row r="1939" spans="1:10" x14ac:dyDescent="0.2">
      <c r="A1939" s="4" t="s">
        <v>3927</v>
      </c>
      <c r="B1939" s="4" t="s">
        <v>3928</v>
      </c>
      <c r="C1939" s="4" t="s">
        <v>3915</v>
      </c>
      <c r="D1939" s="4" t="s">
        <v>4035</v>
      </c>
      <c r="E1939" s="4" t="s">
        <v>9459</v>
      </c>
      <c r="F1939" s="4" t="s">
        <v>8338</v>
      </c>
      <c r="G1939" s="4" t="s">
        <v>7577</v>
      </c>
      <c r="H1939" s="4" t="s">
        <v>214</v>
      </c>
      <c r="I1939" s="4" t="s">
        <v>8916</v>
      </c>
      <c r="J1939" s="4" t="s">
        <v>7577</v>
      </c>
    </row>
    <row r="1940" spans="1:10" x14ac:dyDescent="0.2">
      <c r="A1940" s="4" t="s">
        <v>3929</v>
      </c>
      <c r="B1940" s="4" t="s">
        <v>3930</v>
      </c>
      <c r="C1940" s="4" t="s">
        <v>3927</v>
      </c>
      <c r="D1940" s="4" t="s">
        <v>4374</v>
      </c>
      <c r="E1940" s="4" t="s">
        <v>7577</v>
      </c>
      <c r="F1940" s="4" t="s">
        <v>7577</v>
      </c>
      <c r="G1940" s="4" t="s">
        <v>7577</v>
      </c>
      <c r="H1940" s="4" t="s">
        <v>214</v>
      </c>
      <c r="I1940" s="4" t="s">
        <v>8916</v>
      </c>
      <c r="J1940" s="4" t="s">
        <v>7577</v>
      </c>
    </row>
    <row r="1941" spans="1:10" x14ac:dyDescent="0.2">
      <c r="A1941" s="4" t="s">
        <v>3931</v>
      </c>
      <c r="B1941" s="4" t="s">
        <v>3932</v>
      </c>
      <c r="C1941" s="4" t="s">
        <v>3927</v>
      </c>
      <c r="D1941" s="4" t="s">
        <v>4374</v>
      </c>
      <c r="E1941" s="4" t="s">
        <v>7577</v>
      </c>
      <c r="F1941" s="4" t="s">
        <v>7577</v>
      </c>
      <c r="G1941" s="4" t="s">
        <v>7577</v>
      </c>
      <c r="H1941" s="4" t="s">
        <v>214</v>
      </c>
      <c r="I1941" s="4" t="s">
        <v>8916</v>
      </c>
      <c r="J1941" s="4" t="s">
        <v>7577</v>
      </c>
    </row>
    <row r="1942" spans="1:10" x14ac:dyDescent="0.2">
      <c r="A1942" s="4" t="s">
        <v>3933</v>
      </c>
      <c r="B1942" s="4" t="s">
        <v>3934</v>
      </c>
      <c r="C1942" s="4" t="s">
        <v>3927</v>
      </c>
      <c r="D1942" s="4" t="s">
        <v>4374</v>
      </c>
      <c r="E1942" s="4" t="s">
        <v>7577</v>
      </c>
      <c r="F1942" s="4" t="s">
        <v>7577</v>
      </c>
      <c r="G1942" s="4" t="s">
        <v>7577</v>
      </c>
      <c r="H1942" s="4" t="s">
        <v>214</v>
      </c>
      <c r="I1942" s="4" t="s">
        <v>8916</v>
      </c>
      <c r="J1942" s="4" t="s">
        <v>7577</v>
      </c>
    </row>
    <row r="1943" spans="1:10" x14ac:dyDescent="0.2">
      <c r="A1943" s="4" t="s">
        <v>3935</v>
      </c>
      <c r="B1943" s="4" t="s">
        <v>3936</v>
      </c>
      <c r="C1943" s="4" t="s">
        <v>3927</v>
      </c>
      <c r="D1943" s="4" t="s">
        <v>4374</v>
      </c>
      <c r="E1943" s="4" t="s">
        <v>7577</v>
      </c>
      <c r="F1943" s="4" t="s">
        <v>7577</v>
      </c>
      <c r="G1943" s="4" t="s">
        <v>7577</v>
      </c>
      <c r="H1943" s="4" t="s">
        <v>214</v>
      </c>
      <c r="I1943" s="4" t="s">
        <v>8916</v>
      </c>
      <c r="J1943" s="4" t="s">
        <v>7577</v>
      </c>
    </row>
    <row r="1944" spans="1:10" x14ac:dyDescent="0.2">
      <c r="A1944" s="4" t="s">
        <v>3937</v>
      </c>
      <c r="B1944" s="4" t="s">
        <v>3938</v>
      </c>
      <c r="C1944" s="4" t="s">
        <v>3927</v>
      </c>
      <c r="D1944" s="4" t="s">
        <v>4374</v>
      </c>
      <c r="E1944" s="4" t="s">
        <v>7577</v>
      </c>
      <c r="F1944" s="4" t="s">
        <v>7577</v>
      </c>
      <c r="G1944" s="4" t="s">
        <v>7577</v>
      </c>
      <c r="H1944" s="4" t="s">
        <v>214</v>
      </c>
      <c r="I1944" s="4" t="s">
        <v>8916</v>
      </c>
      <c r="J1944" s="4" t="s">
        <v>7577</v>
      </c>
    </row>
    <row r="1945" spans="1:10" x14ac:dyDescent="0.2">
      <c r="A1945" s="4" t="s">
        <v>3939</v>
      </c>
      <c r="B1945" s="4" t="s">
        <v>3940</v>
      </c>
      <c r="C1945" s="4" t="s">
        <v>3927</v>
      </c>
      <c r="D1945" s="4" t="s">
        <v>4374</v>
      </c>
      <c r="E1945" s="4" t="s">
        <v>7577</v>
      </c>
      <c r="F1945" s="4" t="s">
        <v>8339</v>
      </c>
      <c r="G1945" s="4" t="s">
        <v>7577</v>
      </c>
      <c r="H1945" s="4" t="s">
        <v>214</v>
      </c>
      <c r="I1945" s="4" t="s">
        <v>8917</v>
      </c>
      <c r="J1945" s="4" t="s">
        <v>7577</v>
      </c>
    </row>
    <row r="1946" spans="1:10" x14ac:dyDescent="0.2">
      <c r="A1946" s="4" t="s">
        <v>3941</v>
      </c>
      <c r="B1946" s="4" t="s">
        <v>3942</v>
      </c>
      <c r="C1946" s="4" t="s">
        <v>3927</v>
      </c>
      <c r="D1946" s="4" t="s">
        <v>4374</v>
      </c>
      <c r="E1946" s="4" t="s">
        <v>7577</v>
      </c>
      <c r="F1946" s="4" t="s">
        <v>8340</v>
      </c>
      <c r="G1946" s="4" t="s">
        <v>7577</v>
      </c>
      <c r="H1946" s="4" t="s">
        <v>214</v>
      </c>
      <c r="I1946" s="4" t="s">
        <v>8917</v>
      </c>
      <c r="J1946" s="4" t="s">
        <v>7577</v>
      </c>
    </row>
    <row r="1947" spans="1:10" x14ac:dyDescent="0.2">
      <c r="A1947" s="4" t="s">
        <v>3943</v>
      </c>
      <c r="B1947" s="4" t="s">
        <v>3944</v>
      </c>
      <c r="C1947" s="4" t="s">
        <v>3927</v>
      </c>
      <c r="D1947" s="4" t="s">
        <v>4374</v>
      </c>
      <c r="E1947" s="4" t="s">
        <v>7577</v>
      </c>
      <c r="F1947" s="4" t="s">
        <v>7577</v>
      </c>
      <c r="G1947" s="4" t="s">
        <v>7577</v>
      </c>
      <c r="H1947" s="4" t="s">
        <v>214</v>
      </c>
      <c r="I1947" s="4" t="s">
        <v>8918</v>
      </c>
      <c r="J1947" s="4" t="s">
        <v>7577</v>
      </c>
    </row>
    <row r="1948" spans="1:10" x14ac:dyDescent="0.2">
      <c r="A1948" s="4" t="s">
        <v>3945</v>
      </c>
      <c r="B1948" s="4" t="s">
        <v>3946</v>
      </c>
      <c r="C1948" s="4" t="s">
        <v>3915</v>
      </c>
      <c r="D1948" s="4" t="s">
        <v>4035</v>
      </c>
      <c r="E1948" s="4" t="s">
        <v>9460</v>
      </c>
      <c r="F1948" s="4" t="s">
        <v>8341</v>
      </c>
      <c r="G1948" s="4" t="s">
        <v>9461</v>
      </c>
      <c r="H1948" s="4" t="s">
        <v>214</v>
      </c>
      <c r="I1948" s="4" t="s">
        <v>8916</v>
      </c>
      <c r="J1948" s="4" t="s">
        <v>7577</v>
      </c>
    </row>
    <row r="1949" spans="1:10" x14ac:dyDescent="0.2">
      <c r="A1949" s="4" t="s">
        <v>3947</v>
      </c>
      <c r="B1949" s="4" t="s">
        <v>3948</v>
      </c>
      <c r="C1949" s="4" t="s">
        <v>3945</v>
      </c>
      <c r="D1949" s="4" t="s">
        <v>4374</v>
      </c>
      <c r="E1949" s="4" t="s">
        <v>7577</v>
      </c>
      <c r="F1949" s="4" t="s">
        <v>8342</v>
      </c>
      <c r="G1949" s="4" t="s">
        <v>7577</v>
      </c>
      <c r="H1949" s="4" t="s">
        <v>214</v>
      </c>
      <c r="I1949" s="4" t="s">
        <v>8916</v>
      </c>
      <c r="J1949" s="4" t="s">
        <v>7577</v>
      </c>
    </row>
    <row r="1950" spans="1:10" x14ac:dyDescent="0.2">
      <c r="A1950" s="4" t="s">
        <v>3949</v>
      </c>
      <c r="B1950" s="4" t="s">
        <v>3950</v>
      </c>
      <c r="C1950" s="4" t="s">
        <v>3945</v>
      </c>
      <c r="D1950" s="4" t="s">
        <v>4374</v>
      </c>
      <c r="E1950" s="4" t="s">
        <v>7577</v>
      </c>
      <c r="F1950" s="4" t="s">
        <v>7577</v>
      </c>
      <c r="G1950" s="4" t="s">
        <v>7577</v>
      </c>
      <c r="H1950" s="4" t="s">
        <v>214</v>
      </c>
      <c r="I1950" s="4" t="s">
        <v>8916</v>
      </c>
      <c r="J1950" s="4" t="s">
        <v>7577</v>
      </c>
    </row>
    <row r="1951" spans="1:10" x14ac:dyDescent="0.2">
      <c r="A1951" s="4" t="s">
        <v>3951</v>
      </c>
      <c r="B1951" s="4" t="s">
        <v>3952</v>
      </c>
      <c r="C1951" s="4" t="s">
        <v>3945</v>
      </c>
      <c r="D1951" s="4" t="s">
        <v>4374</v>
      </c>
      <c r="E1951" s="4" t="s">
        <v>7577</v>
      </c>
      <c r="F1951" s="4" t="s">
        <v>8343</v>
      </c>
      <c r="G1951" s="4" t="s">
        <v>7577</v>
      </c>
      <c r="H1951" s="4" t="s">
        <v>214</v>
      </c>
      <c r="I1951" s="4" t="s">
        <v>8917</v>
      </c>
      <c r="J1951" s="4" t="s">
        <v>7577</v>
      </c>
    </row>
    <row r="1952" spans="1:10" x14ac:dyDescent="0.2">
      <c r="A1952" s="4" t="s">
        <v>3953</v>
      </c>
      <c r="B1952" s="4" t="s">
        <v>3954</v>
      </c>
      <c r="C1952" s="4" t="s">
        <v>3945</v>
      </c>
      <c r="D1952" s="4" t="s">
        <v>4374</v>
      </c>
      <c r="E1952" s="4" t="s">
        <v>7577</v>
      </c>
      <c r="F1952" s="4" t="s">
        <v>7577</v>
      </c>
      <c r="G1952" s="4" t="s">
        <v>7577</v>
      </c>
      <c r="H1952" s="4" t="s">
        <v>214</v>
      </c>
      <c r="I1952" s="4" t="s">
        <v>8917</v>
      </c>
      <c r="J1952" s="4" t="s">
        <v>7577</v>
      </c>
    </row>
    <row r="1953" spans="1:10" x14ac:dyDescent="0.2">
      <c r="A1953" s="4" t="s">
        <v>3955</v>
      </c>
      <c r="B1953" s="4" t="s">
        <v>3956</v>
      </c>
      <c r="C1953" s="4" t="s">
        <v>3945</v>
      </c>
      <c r="D1953" s="4" t="s">
        <v>4374</v>
      </c>
      <c r="E1953" s="4" t="s">
        <v>7577</v>
      </c>
      <c r="F1953" s="4" t="s">
        <v>7577</v>
      </c>
      <c r="G1953" s="4" t="s">
        <v>7577</v>
      </c>
      <c r="H1953" s="4" t="s">
        <v>214</v>
      </c>
      <c r="I1953" s="4" t="s">
        <v>8918</v>
      </c>
      <c r="J1953" s="4" t="s">
        <v>7577</v>
      </c>
    </row>
    <row r="1954" spans="1:10" x14ac:dyDescent="0.2">
      <c r="A1954" s="4" t="s">
        <v>3957</v>
      </c>
      <c r="B1954" s="4" t="s">
        <v>3958</v>
      </c>
      <c r="C1954" s="4" t="s">
        <v>3915</v>
      </c>
      <c r="D1954" s="4" t="s">
        <v>4035</v>
      </c>
      <c r="E1954" s="4" t="s">
        <v>9462</v>
      </c>
      <c r="F1954" s="4" t="s">
        <v>8344</v>
      </c>
      <c r="G1954" s="4" t="s">
        <v>9463</v>
      </c>
      <c r="H1954" s="4" t="s">
        <v>214</v>
      </c>
      <c r="I1954" s="4" t="s">
        <v>8916</v>
      </c>
      <c r="J1954" s="4" t="s">
        <v>7577</v>
      </c>
    </row>
    <row r="1955" spans="1:10" x14ac:dyDescent="0.2">
      <c r="A1955" s="4" t="s">
        <v>3959</v>
      </c>
      <c r="B1955" s="4" t="s">
        <v>3960</v>
      </c>
      <c r="C1955" s="4" t="s">
        <v>3957</v>
      </c>
      <c r="D1955" s="4" t="s">
        <v>4374</v>
      </c>
      <c r="E1955" s="4" t="s">
        <v>7577</v>
      </c>
      <c r="F1955" s="4" t="s">
        <v>7577</v>
      </c>
      <c r="G1955" s="4" t="s">
        <v>7577</v>
      </c>
      <c r="H1955" s="4" t="s">
        <v>214</v>
      </c>
      <c r="I1955" s="4" t="s">
        <v>8916</v>
      </c>
      <c r="J1955" s="4" t="s">
        <v>7577</v>
      </c>
    </row>
    <row r="1956" spans="1:10" x14ac:dyDescent="0.2">
      <c r="A1956" s="4" t="s">
        <v>3961</v>
      </c>
      <c r="B1956" s="4" t="s">
        <v>3962</v>
      </c>
      <c r="C1956" s="4" t="s">
        <v>3957</v>
      </c>
      <c r="D1956" s="4" t="s">
        <v>4374</v>
      </c>
      <c r="E1956" s="4" t="s">
        <v>7577</v>
      </c>
      <c r="F1956" s="4" t="s">
        <v>8345</v>
      </c>
      <c r="G1956" s="4" t="s">
        <v>7577</v>
      </c>
      <c r="H1956" s="4" t="s">
        <v>214</v>
      </c>
      <c r="I1956" s="4" t="s">
        <v>8916</v>
      </c>
      <c r="J1956" s="4" t="s">
        <v>7577</v>
      </c>
    </row>
    <row r="1957" spans="1:10" x14ac:dyDescent="0.2">
      <c r="A1957" s="4" t="s">
        <v>3963</v>
      </c>
      <c r="B1957" s="4" t="s">
        <v>3964</v>
      </c>
      <c r="C1957" s="4" t="s">
        <v>3957</v>
      </c>
      <c r="D1957" s="4" t="s">
        <v>4374</v>
      </c>
      <c r="E1957" s="4" t="s">
        <v>7577</v>
      </c>
      <c r="F1957" s="4" t="s">
        <v>7577</v>
      </c>
      <c r="G1957" s="4" t="s">
        <v>7577</v>
      </c>
      <c r="H1957" s="4" t="s">
        <v>214</v>
      </c>
      <c r="I1957" s="4" t="s">
        <v>8916</v>
      </c>
      <c r="J1957" s="4" t="s">
        <v>7577</v>
      </c>
    </row>
    <row r="1958" spans="1:10" x14ac:dyDescent="0.2">
      <c r="A1958" s="4" t="s">
        <v>3965</v>
      </c>
      <c r="B1958" s="4" t="s">
        <v>3966</v>
      </c>
      <c r="C1958" s="4" t="s">
        <v>3957</v>
      </c>
      <c r="D1958" s="4" t="s">
        <v>4374</v>
      </c>
      <c r="E1958" s="4" t="s">
        <v>7577</v>
      </c>
      <c r="F1958" s="4" t="s">
        <v>7577</v>
      </c>
      <c r="G1958" s="4" t="s">
        <v>7577</v>
      </c>
      <c r="H1958" s="4" t="s">
        <v>214</v>
      </c>
      <c r="I1958" s="4" t="s">
        <v>8918</v>
      </c>
      <c r="J1958" s="4" t="s">
        <v>7577</v>
      </c>
    </row>
    <row r="1959" spans="1:10" x14ac:dyDescent="0.2">
      <c r="A1959" s="4" t="s">
        <v>3967</v>
      </c>
      <c r="B1959" s="4" t="s">
        <v>3968</v>
      </c>
      <c r="C1959" s="4" t="s">
        <v>3913</v>
      </c>
      <c r="D1959" s="4" t="s">
        <v>2652</v>
      </c>
      <c r="E1959" s="4" t="s">
        <v>7660</v>
      </c>
      <c r="F1959" s="4" t="s">
        <v>9464</v>
      </c>
      <c r="G1959" s="4" t="s">
        <v>7577</v>
      </c>
      <c r="H1959" s="4" t="s">
        <v>214</v>
      </c>
      <c r="I1959" s="4" t="s">
        <v>8916</v>
      </c>
      <c r="J1959" s="4" t="s">
        <v>7577</v>
      </c>
    </row>
    <row r="1960" spans="1:10" x14ac:dyDescent="0.2">
      <c r="A1960" s="4" t="s">
        <v>3969</v>
      </c>
      <c r="B1960" s="4" t="s">
        <v>3970</v>
      </c>
      <c r="C1960" s="4" t="s">
        <v>3967</v>
      </c>
      <c r="D1960" s="4" t="s">
        <v>4035</v>
      </c>
      <c r="E1960" s="4" t="s">
        <v>9465</v>
      </c>
      <c r="F1960" s="4" t="s">
        <v>8346</v>
      </c>
      <c r="G1960" s="4" t="s">
        <v>8780</v>
      </c>
      <c r="H1960" s="4" t="s">
        <v>214</v>
      </c>
      <c r="I1960" s="4" t="s">
        <v>8916</v>
      </c>
      <c r="J1960" s="4" t="s">
        <v>7577</v>
      </c>
    </row>
    <row r="1961" spans="1:10" x14ac:dyDescent="0.2">
      <c r="A1961" s="4" t="s">
        <v>3971</v>
      </c>
      <c r="B1961" s="4" t="s">
        <v>3972</v>
      </c>
      <c r="C1961" s="4" t="s">
        <v>3969</v>
      </c>
      <c r="D1961" s="4" t="s">
        <v>4374</v>
      </c>
      <c r="E1961" s="4" t="s">
        <v>7577</v>
      </c>
      <c r="F1961" s="4" t="s">
        <v>7577</v>
      </c>
      <c r="G1961" s="4" t="s">
        <v>7577</v>
      </c>
      <c r="H1961" s="4" t="s">
        <v>214</v>
      </c>
      <c r="I1961" s="4" t="s">
        <v>8916</v>
      </c>
      <c r="J1961" s="4" t="s">
        <v>7577</v>
      </c>
    </row>
    <row r="1962" spans="1:10" x14ac:dyDescent="0.2">
      <c r="A1962" s="4" t="s">
        <v>3973</v>
      </c>
      <c r="B1962" s="4" t="s">
        <v>3974</v>
      </c>
      <c r="C1962" s="4" t="s">
        <v>3969</v>
      </c>
      <c r="D1962" s="4" t="s">
        <v>4374</v>
      </c>
      <c r="E1962" s="4" t="s">
        <v>7577</v>
      </c>
      <c r="F1962" s="4" t="s">
        <v>7577</v>
      </c>
      <c r="G1962" s="4" t="s">
        <v>7577</v>
      </c>
      <c r="H1962" s="4" t="s">
        <v>214</v>
      </c>
      <c r="I1962" s="4" t="s">
        <v>8916</v>
      </c>
      <c r="J1962" s="4" t="s">
        <v>7577</v>
      </c>
    </row>
    <row r="1963" spans="1:10" x14ac:dyDescent="0.2">
      <c r="A1963" s="4" t="s">
        <v>3975</v>
      </c>
      <c r="B1963" s="4" t="s">
        <v>3976</v>
      </c>
      <c r="C1963" s="4" t="s">
        <v>3969</v>
      </c>
      <c r="D1963" s="4" t="s">
        <v>4374</v>
      </c>
      <c r="E1963" s="4" t="s">
        <v>7577</v>
      </c>
      <c r="F1963" s="4" t="s">
        <v>7577</v>
      </c>
      <c r="G1963" s="4" t="s">
        <v>7577</v>
      </c>
      <c r="H1963" s="4" t="s">
        <v>214</v>
      </c>
      <c r="I1963" s="4" t="s">
        <v>8916</v>
      </c>
      <c r="J1963" s="4" t="s">
        <v>7577</v>
      </c>
    </row>
    <row r="1964" spans="1:10" x14ac:dyDescent="0.2">
      <c r="A1964" s="4" t="s">
        <v>3977</v>
      </c>
      <c r="B1964" s="4" t="s">
        <v>3978</v>
      </c>
      <c r="C1964" s="4" t="s">
        <v>3969</v>
      </c>
      <c r="D1964" s="4" t="s">
        <v>4374</v>
      </c>
      <c r="E1964" s="4" t="s">
        <v>7577</v>
      </c>
      <c r="F1964" s="4" t="s">
        <v>8347</v>
      </c>
      <c r="G1964" s="4" t="s">
        <v>7577</v>
      </c>
      <c r="H1964" s="4" t="s">
        <v>214</v>
      </c>
      <c r="I1964" s="4" t="s">
        <v>8916</v>
      </c>
      <c r="J1964" s="4" t="s">
        <v>7577</v>
      </c>
    </row>
    <row r="1965" spans="1:10" x14ac:dyDescent="0.2">
      <c r="A1965" s="4" t="s">
        <v>3979</v>
      </c>
      <c r="B1965" s="4" t="s">
        <v>3980</v>
      </c>
      <c r="C1965" s="4" t="s">
        <v>3969</v>
      </c>
      <c r="D1965" s="4" t="s">
        <v>4374</v>
      </c>
      <c r="E1965" s="4" t="s">
        <v>7577</v>
      </c>
      <c r="F1965" s="4" t="s">
        <v>9466</v>
      </c>
      <c r="G1965" s="4" t="s">
        <v>7577</v>
      </c>
      <c r="H1965" s="4" t="s">
        <v>214</v>
      </c>
      <c r="I1965" s="4" t="s">
        <v>8916</v>
      </c>
      <c r="J1965" s="4" t="s">
        <v>7577</v>
      </c>
    </row>
    <row r="1966" spans="1:10" x14ac:dyDescent="0.2">
      <c r="A1966" s="4" t="s">
        <v>3981</v>
      </c>
      <c r="B1966" s="4" t="s">
        <v>3982</v>
      </c>
      <c r="C1966" s="4" t="s">
        <v>3969</v>
      </c>
      <c r="D1966" s="4" t="s">
        <v>4374</v>
      </c>
      <c r="E1966" s="4" t="s">
        <v>7577</v>
      </c>
      <c r="F1966" s="4" t="s">
        <v>7577</v>
      </c>
      <c r="G1966" s="4" t="s">
        <v>7577</v>
      </c>
      <c r="H1966" s="4" t="s">
        <v>214</v>
      </c>
      <c r="I1966" s="4" t="s">
        <v>8916</v>
      </c>
      <c r="J1966" s="4" t="s">
        <v>7577</v>
      </c>
    </row>
    <row r="1967" spans="1:10" x14ac:dyDescent="0.2">
      <c r="A1967" s="4" t="s">
        <v>3983</v>
      </c>
      <c r="B1967" s="4" t="s">
        <v>3984</v>
      </c>
      <c r="C1967" s="4" t="s">
        <v>3969</v>
      </c>
      <c r="D1967" s="4" t="s">
        <v>4374</v>
      </c>
      <c r="E1967" s="4" t="s">
        <v>7577</v>
      </c>
      <c r="F1967" s="4" t="s">
        <v>8348</v>
      </c>
      <c r="G1967" s="4" t="s">
        <v>7577</v>
      </c>
      <c r="H1967" s="4" t="s">
        <v>214</v>
      </c>
      <c r="I1967" s="4" t="s">
        <v>8917</v>
      </c>
      <c r="J1967" s="4" t="s">
        <v>7577</v>
      </c>
    </row>
    <row r="1968" spans="1:10" x14ac:dyDescent="0.2">
      <c r="A1968" s="4" t="s">
        <v>3985</v>
      </c>
      <c r="B1968" s="4" t="s">
        <v>3986</v>
      </c>
      <c r="C1968" s="4" t="s">
        <v>3969</v>
      </c>
      <c r="D1968" s="4" t="s">
        <v>4374</v>
      </c>
      <c r="E1968" s="4" t="s">
        <v>7577</v>
      </c>
      <c r="F1968" s="4" t="s">
        <v>8349</v>
      </c>
      <c r="G1968" s="4" t="s">
        <v>7577</v>
      </c>
      <c r="H1968" s="4" t="s">
        <v>214</v>
      </c>
      <c r="I1968" s="4" t="s">
        <v>8917</v>
      </c>
      <c r="J1968" s="4" t="s">
        <v>7577</v>
      </c>
    </row>
    <row r="1969" spans="1:10" x14ac:dyDescent="0.2">
      <c r="A1969" s="4" t="s">
        <v>3987</v>
      </c>
      <c r="B1969" s="4" t="s">
        <v>3988</v>
      </c>
      <c r="C1969" s="4" t="s">
        <v>3969</v>
      </c>
      <c r="D1969" s="4" t="s">
        <v>4374</v>
      </c>
      <c r="E1969" s="4" t="s">
        <v>7577</v>
      </c>
      <c r="F1969" s="4" t="s">
        <v>8350</v>
      </c>
      <c r="G1969" s="4" t="s">
        <v>7577</v>
      </c>
      <c r="H1969" s="4" t="s">
        <v>214</v>
      </c>
      <c r="I1969" s="4" t="s">
        <v>8917</v>
      </c>
      <c r="J1969" s="4" t="s">
        <v>7577</v>
      </c>
    </row>
    <row r="1970" spans="1:10" x14ac:dyDescent="0.2">
      <c r="A1970" s="4" t="s">
        <v>3989</v>
      </c>
      <c r="B1970" s="4" t="s">
        <v>3990</v>
      </c>
      <c r="C1970" s="4" t="s">
        <v>3969</v>
      </c>
      <c r="D1970" s="4" t="s">
        <v>4374</v>
      </c>
      <c r="E1970" s="4" t="s">
        <v>7577</v>
      </c>
      <c r="F1970" s="4" t="s">
        <v>7577</v>
      </c>
      <c r="G1970" s="4" t="s">
        <v>7577</v>
      </c>
      <c r="H1970" s="4" t="s">
        <v>214</v>
      </c>
      <c r="I1970" s="4" t="s">
        <v>8917</v>
      </c>
      <c r="J1970" s="4" t="s">
        <v>7577</v>
      </c>
    </row>
    <row r="1971" spans="1:10" x14ac:dyDescent="0.2">
      <c r="A1971" s="4" t="s">
        <v>3991</v>
      </c>
      <c r="B1971" s="4" t="s">
        <v>3992</v>
      </c>
      <c r="C1971" s="4" t="s">
        <v>3969</v>
      </c>
      <c r="D1971" s="4" t="s">
        <v>4374</v>
      </c>
      <c r="E1971" s="4" t="s">
        <v>7577</v>
      </c>
      <c r="F1971" s="4" t="s">
        <v>7577</v>
      </c>
      <c r="G1971" s="4" t="s">
        <v>7577</v>
      </c>
      <c r="H1971" s="4" t="s">
        <v>214</v>
      </c>
      <c r="I1971" s="4" t="s">
        <v>8917</v>
      </c>
      <c r="J1971" s="4" t="s">
        <v>7577</v>
      </c>
    </row>
    <row r="1972" spans="1:10" x14ac:dyDescent="0.2">
      <c r="A1972" s="4" t="s">
        <v>3993</v>
      </c>
      <c r="B1972" s="4" t="s">
        <v>3994</v>
      </c>
      <c r="C1972" s="4" t="s">
        <v>3969</v>
      </c>
      <c r="D1972" s="4" t="s">
        <v>4374</v>
      </c>
      <c r="E1972" s="4" t="s">
        <v>7577</v>
      </c>
      <c r="F1972" s="4" t="s">
        <v>7577</v>
      </c>
      <c r="G1972" s="4" t="s">
        <v>7577</v>
      </c>
      <c r="H1972" s="4" t="s">
        <v>214</v>
      </c>
      <c r="I1972" s="4" t="s">
        <v>8917</v>
      </c>
      <c r="J1972" s="4" t="s">
        <v>7577</v>
      </c>
    </row>
    <row r="1973" spans="1:10" x14ac:dyDescent="0.2">
      <c r="A1973" s="4" t="s">
        <v>3995</v>
      </c>
      <c r="B1973" s="4" t="s">
        <v>3996</v>
      </c>
      <c r="C1973" s="4" t="s">
        <v>3969</v>
      </c>
      <c r="D1973" s="4" t="s">
        <v>4374</v>
      </c>
      <c r="E1973" s="4" t="s">
        <v>7577</v>
      </c>
      <c r="F1973" s="4" t="s">
        <v>8351</v>
      </c>
      <c r="G1973" s="4" t="s">
        <v>7577</v>
      </c>
      <c r="H1973" s="4" t="s">
        <v>214</v>
      </c>
      <c r="I1973" s="4" t="s">
        <v>8917</v>
      </c>
      <c r="J1973" s="4" t="s">
        <v>7577</v>
      </c>
    </row>
    <row r="1974" spans="1:10" x14ac:dyDescent="0.2">
      <c r="A1974" s="4" t="s">
        <v>3997</v>
      </c>
      <c r="B1974" s="4" t="s">
        <v>3998</v>
      </c>
      <c r="C1974" s="4" t="s">
        <v>3969</v>
      </c>
      <c r="D1974" s="4" t="s">
        <v>4374</v>
      </c>
      <c r="E1974" s="4" t="s">
        <v>7577</v>
      </c>
      <c r="F1974" s="4" t="s">
        <v>7577</v>
      </c>
      <c r="G1974" s="4" t="s">
        <v>7577</v>
      </c>
      <c r="H1974" s="4" t="s">
        <v>214</v>
      </c>
      <c r="I1974" s="4" t="s">
        <v>8917</v>
      </c>
      <c r="J1974" s="4" t="s">
        <v>7577</v>
      </c>
    </row>
    <row r="1975" spans="1:10" x14ac:dyDescent="0.2">
      <c r="A1975" s="4" t="s">
        <v>3999</v>
      </c>
      <c r="B1975" s="4" t="s">
        <v>4000</v>
      </c>
      <c r="C1975" s="4" t="s">
        <v>3969</v>
      </c>
      <c r="D1975" s="4" t="s">
        <v>4374</v>
      </c>
      <c r="E1975" s="4" t="s">
        <v>7577</v>
      </c>
      <c r="F1975" s="4" t="s">
        <v>7577</v>
      </c>
      <c r="G1975" s="4" t="s">
        <v>7577</v>
      </c>
      <c r="H1975" s="4" t="s">
        <v>214</v>
      </c>
      <c r="I1975" s="4" t="s">
        <v>8917</v>
      </c>
      <c r="J1975" s="4" t="s">
        <v>7577</v>
      </c>
    </row>
    <row r="1976" spans="1:10" x14ac:dyDescent="0.2">
      <c r="A1976" s="4" t="s">
        <v>4001</v>
      </c>
      <c r="B1976" s="4" t="s">
        <v>4002</v>
      </c>
      <c r="C1976" s="4" t="s">
        <v>3969</v>
      </c>
      <c r="D1976" s="4" t="s">
        <v>4374</v>
      </c>
      <c r="E1976" s="4" t="s">
        <v>7577</v>
      </c>
      <c r="F1976" s="4" t="s">
        <v>7577</v>
      </c>
      <c r="G1976" s="4" t="s">
        <v>7577</v>
      </c>
      <c r="H1976" s="4" t="s">
        <v>214</v>
      </c>
      <c r="I1976" s="4" t="s">
        <v>8991</v>
      </c>
      <c r="J1976" s="4" t="s">
        <v>7577</v>
      </c>
    </row>
    <row r="1977" spans="1:10" x14ac:dyDescent="0.2">
      <c r="A1977" s="4" t="s">
        <v>4003</v>
      </c>
      <c r="B1977" s="4" t="s">
        <v>4004</v>
      </c>
      <c r="C1977" s="4" t="s">
        <v>3969</v>
      </c>
      <c r="D1977" s="4" t="s">
        <v>4374</v>
      </c>
      <c r="E1977" s="4" t="s">
        <v>7577</v>
      </c>
      <c r="F1977" s="4" t="s">
        <v>7577</v>
      </c>
      <c r="G1977" s="4" t="s">
        <v>7577</v>
      </c>
      <c r="H1977" s="4" t="s">
        <v>214</v>
      </c>
      <c r="I1977" s="4" t="s">
        <v>8918</v>
      </c>
      <c r="J1977" s="4" t="s">
        <v>7577</v>
      </c>
    </row>
    <row r="1978" spans="1:10" x14ac:dyDescent="0.2">
      <c r="A1978" s="4" t="s">
        <v>4005</v>
      </c>
      <c r="B1978" s="4" t="s">
        <v>4006</v>
      </c>
      <c r="C1978" s="4" t="s">
        <v>3967</v>
      </c>
      <c r="D1978" s="4" t="s">
        <v>4035</v>
      </c>
      <c r="E1978" s="4" t="s">
        <v>9467</v>
      </c>
      <c r="F1978" s="4" t="s">
        <v>8352</v>
      </c>
      <c r="G1978" s="4" t="s">
        <v>9468</v>
      </c>
      <c r="H1978" s="4" t="s">
        <v>214</v>
      </c>
      <c r="I1978" s="4" t="s">
        <v>8916</v>
      </c>
      <c r="J1978" s="4" t="s">
        <v>7577</v>
      </c>
    </row>
    <row r="1979" spans="1:10" x14ac:dyDescent="0.2">
      <c r="A1979" s="4" t="s">
        <v>4007</v>
      </c>
      <c r="B1979" s="4" t="s">
        <v>4008</v>
      </c>
      <c r="C1979" s="4" t="s">
        <v>4005</v>
      </c>
      <c r="D1979" s="4" t="s">
        <v>4374</v>
      </c>
      <c r="E1979" s="4" t="s">
        <v>7577</v>
      </c>
      <c r="F1979" s="4" t="s">
        <v>7577</v>
      </c>
      <c r="G1979" s="4" t="s">
        <v>7577</v>
      </c>
      <c r="H1979" s="4" t="s">
        <v>214</v>
      </c>
      <c r="I1979" s="4" t="s">
        <v>8916</v>
      </c>
      <c r="J1979" s="4" t="s">
        <v>7577</v>
      </c>
    </row>
    <row r="1980" spans="1:10" x14ac:dyDescent="0.2">
      <c r="A1980" s="4" t="s">
        <v>4009</v>
      </c>
      <c r="B1980" s="4" t="s">
        <v>4010</v>
      </c>
      <c r="C1980" s="4" t="s">
        <v>4005</v>
      </c>
      <c r="D1980" s="4" t="s">
        <v>4374</v>
      </c>
      <c r="E1980" s="4" t="s">
        <v>7577</v>
      </c>
      <c r="F1980" s="4" t="s">
        <v>7577</v>
      </c>
      <c r="G1980" s="4" t="s">
        <v>7577</v>
      </c>
      <c r="H1980" s="4" t="s">
        <v>214</v>
      </c>
      <c r="I1980" s="4" t="s">
        <v>8917</v>
      </c>
      <c r="J1980" s="4" t="s">
        <v>7577</v>
      </c>
    </row>
    <row r="1981" spans="1:10" x14ac:dyDescent="0.2">
      <c r="A1981" s="4" t="s">
        <v>4011</v>
      </c>
      <c r="B1981" s="4" t="s">
        <v>4012</v>
      </c>
      <c r="C1981" s="4" t="s">
        <v>4005</v>
      </c>
      <c r="D1981" s="4" t="s">
        <v>4374</v>
      </c>
      <c r="E1981" s="4" t="s">
        <v>7577</v>
      </c>
      <c r="F1981" s="4" t="s">
        <v>7577</v>
      </c>
      <c r="G1981" s="4" t="s">
        <v>7577</v>
      </c>
      <c r="H1981" s="4" t="s">
        <v>214</v>
      </c>
      <c r="I1981" s="4" t="s">
        <v>8917</v>
      </c>
      <c r="J1981" s="4" t="s">
        <v>7577</v>
      </c>
    </row>
    <row r="1982" spans="1:10" x14ac:dyDescent="0.2">
      <c r="A1982" s="4" t="s">
        <v>4013</v>
      </c>
      <c r="B1982" s="4" t="s">
        <v>4014</v>
      </c>
      <c r="C1982" s="4" t="s">
        <v>4005</v>
      </c>
      <c r="D1982" s="4" t="s">
        <v>4374</v>
      </c>
      <c r="E1982" s="4" t="s">
        <v>7577</v>
      </c>
      <c r="F1982" s="4" t="s">
        <v>7577</v>
      </c>
      <c r="G1982" s="4" t="s">
        <v>7577</v>
      </c>
      <c r="H1982" s="4" t="s">
        <v>214</v>
      </c>
      <c r="I1982" s="4" t="s">
        <v>8917</v>
      </c>
      <c r="J1982" s="4" t="s">
        <v>7577</v>
      </c>
    </row>
    <row r="1983" spans="1:10" x14ac:dyDescent="0.2">
      <c r="A1983" s="4" t="s">
        <v>4015</v>
      </c>
      <c r="B1983" s="4" t="s">
        <v>4016</v>
      </c>
      <c r="C1983" s="4" t="s">
        <v>4005</v>
      </c>
      <c r="D1983" s="4" t="s">
        <v>4374</v>
      </c>
      <c r="E1983" s="4" t="s">
        <v>7577</v>
      </c>
      <c r="F1983" s="4" t="s">
        <v>7577</v>
      </c>
      <c r="G1983" s="4" t="s">
        <v>7577</v>
      </c>
      <c r="H1983" s="4" t="s">
        <v>214</v>
      </c>
      <c r="I1983" s="4" t="s">
        <v>8917</v>
      </c>
      <c r="J1983" s="4" t="s">
        <v>7577</v>
      </c>
    </row>
    <row r="1984" spans="1:10" x14ac:dyDescent="0.2">
      <c r="A1984" s="4" t="s">
        <v>4017</v>
      </c>
      <c r="B1984" s="4" t="s">
        <v>4018</v>
      </c>
      <c r="C1984" s="4" t="s">
        <v>4005</v>
      </c>
      <c r="D1984" s="4" t="s">
        <v>4374</v>
      </c>
      <c r="E1984" s="4" t="s">
        <v>7577</v>
      </c>
      <c r="F1984" s="4" t="s">
        <v>7577</v>
      </c>
      <c r="G1984" s="4" t="s">
        <v>7577</v>
      </c>
      <c r="H1984" s="4" t="s">
        <v>214</v>
      </c>
      <c r="I1984" s="4" t="s">
        <v>8917</v>
      </c>
      <c r="J1984" s="4" t="s">
        <v>7577</v>
      </c>
    </row>
    <row r="1985" spans="1:10" x14ac:dyDescent="0.2">
      <c r="A1985" s="4" t="s">
        <v>4019</v>
      </c>
      <c r="B1985" s="4" t="s">
        <v>4020</v>
      </c>
      <c r="C1985" s="4" t="s">
        <v>4005</v>
      </c>
      <c r="D1985" s="4" t="s">
        <v>4374</v>
      </c>
      <c r="E1985" s="4" t="s">
        <v>7577</v>
      </c>
      <c r="F1985" s="4" t="s">
        <v>7577</v>
      </c>
      <c r="G1985" s="4" t="s">
        <v>7577</v>
      </c>
      <c r="H1985" s="4" t="s">
        <v>214</v>
      </c>
      <c r="I1985" s="4" t="s">
        <v>8917</v>
      </c>
      <c r="J1985" s="4" t="s">
        <v>7577</v>
      </c>
    </row>
    <row r="1986" spans="1:10" x14ac:dyDescent="0.2">
      <c r="A1986" s="4" t="s">
        <v>4021</v>
      </c>
      <c r="B1986" s="4" t="s">
        <v>4022</v>
      </c>
      <c r="C1986" s="4" t="s">
        <v>4005</v>
      </c>
      <c r="D1986" s="4" t="s">
        <v>4374</v>
      </c>
      <c r="E1986" s="4" t="s">
        <v>7577</v>
      </c>
      <c r="F1986" s="4" t="s">
        <v>7577</v>
      </c>
      <c r="G1986" s="4" t="s">
        <v>7577</v>
      </c>
      <c r="H1986" s="4" t="s">
        <v>214</v>
      </c>
      <c r="I1986" s="4" t="s">
        <v>8917</v>
      </c>
      <c r="J1986" s="4" t="s">
        <v>7577</v>
      </c>
    </row>
    <row r="1987" spans="1:10" x14ac:dyDescent="0.2">
      <c r="A1987" s="4" t="s">
        <v>4023</v>
      </c>
      <c r="B1987" s="4" t="s">
        <v>4024</v>
      </c>
      <c r="C1987" s="4" t="s">
        <v>4005</v>
      </c>
      <c r="D1987" s="4" t="s">
        <v>4374</v>
      </c>
      <c r="E1987" s="4" t="s">
        <v>7577</v>
      </c>
      <c r="F1987" s="4" t="s">
        <v>7577</v>
      </c>
      <c r="G1987" s="4" t="s">
        <v>7577</v>
      </c>
      <c r="H1987" s="4" t="s">
        <v>214</v>
      </c>
      <c r="I1987" s="4" t="s">
        <v>8917</v>
      </c>
      <c r="J1987" s="4" t="s">
        <v>7577</v>
      </c>
    </row>
    <row r="1988" spans="1:10" x14ac:dyDescent="0.2">
      <c r="A1988" s="4" t="s">
        <v>4025</v>
      </c>
      <c r="B1988" s="4" t="s">
        <v>4026</v>
      </c>
      <c r="C1988" s="4" t="s">
        <v>4005</v>
      </c>
      <c r="D1988" s="4" t="s">
        <v>4374</v>
      </c>
      <c r="E1988" s="4" t="s">
        <v>7577</v>
      </c>
      <c r="F1988" s="4" t="s">
        <v>7577</v>
      </c>
      <c r="G1988" s="4" t="s">
        <v>7577</v>
      </c>
      <c r="H1988" s="4" t="s">
        <v>214</v>
      </c>
      <c r="I1988" s="4" t="s">
        <v>8917</v>
      </c>
      <c r="J1988" s="4" t="s">
        <v>7577</v>
      </c>
    </row>
    <row r="1989" spans="1:10" x14ac:dyDescent="0.2">
      <c r="A1989" s="4" t="s">
        <v>4027</v>
      </c>
      <c r="B1989" s="4" t="s">
        <v>4028</v>
      </c>
      <c r="C1989" s="4" t="s">
        <v>4005</v>
      </c>
      <c r="D1989" s="4" t="s">
        <v>4374</v>
      </c>
      <c r="E1989" s="4" t="s">
        <v>7577</v>
      </c>
      <c r="F1989" s="4" t="s">
        <v>7577</v>
      </c>
      <c r="G1989" s="4" t="s">
        <v>7577</v>
      </c>
      <c r="H1989" s="4" t="s">
        <v>214</v>
      </c>
      <c r="I1989" s="4" t="s">
        <v>8917</v>
      </c>
      <c r="J1989" s="4" t="s">
        <v>7577</v>
      </c>
    </row>
    <row r="1990" spans="1:10" x14ac:dyDescent="0.2">
      <c r="A1990" s="4" t="s">
        <v>4029</v>
      </c>
      <c r="B1990" s="4" t="s">
        <v>4030</v>
      </c>
      <c r="C1990" s="4" t="s">
        <v>4005</v>
      </c>
      <c r="D1990" s="4" t="s">
        <v>4374</v>
      </c>
      <c r="E1990" s="4" t="s">
        <v>7577</v>
      </c>
      <c r="F1990" s="4" t="s">
        <v>7577</v>
      </c>
      <c r="G1990" s="4" t="s">
        <v>7577</v>
      </c>
      <c r="H1990" s="4" t="s">
        <v>214</v>
      </c>
      <c r="I1990" s="4" t="s">
        <v>8917</v>
      </c>
      <c r="J1990" s="4" t="s">
        <v>7577</v>
      </c>
    </row>
    <row r="1991" spans="1:10" x14ac:dyDescent="0.2">
      <c r="A1991" s="4" t="s">
        <v>4031</v>
      </c>
      <c r="B1991" s="4" t="s">
        <v>4032</v>
      </c>
      <c r="C1991" s="4" t="s">
        <v>4005</v>
      </c>
      <c r="D1991" s="4" t="s">
        <v>4374</v>
      </c>
      <c r="E1991" s="4" t="s">
        <v>7577</v>
      </c>
      <c r="F1991" s="4" t="s">
        <v>7577</v>
      </c>
      <c r="G1991" s="4" t="s">
        <v>7577</v>
      </c>
      <c r="H1991" s="4" t="s">
        <v>214</v>
      </c>
      <c r="I1991" s="4" t="s">
        <v>8917</v>
      </c>
      <c r="J1991" s="4" t="s">
        <v>7577</v>
      </c>
    </row>
    <row r="1992" spans="1:10" x14ac:dyDescent="0.2">
      <c r="A1992" s="4" t="s">
        <v>4033</v>
      </c>
      <c r="B1992" s="4" t="s">
        <v>4034</v>
      </c>
      <c r="C1992" s="4" t="s">
        <v>4005</v>
      </c>
      <c r="D1992" s="4" t="s">
        <v>4374</v>
      </c>
      <c r="E1992" s="4" t="s">
        <v>7577</v>
      </c>
      <c r="F1992" s="4" t="s">
        <v>7577</v>
      </c>
      <c r="G1992" s="4" t="s">
        <v>7577</v>
      </c>
      <c r="H1992" s="4" t="s">
        <v>214</v>
      </c>
      <c r="I1992" s="4" t="s">
        <v>8918</v>
      </c>
      <c r="J1992" s="4" t="s">
        <v>7577</v>
      </c>
    </row>
    <row r="1993" spans="1:10" x14ac:dyDescent="0.2">
      <c r="A1993" s="4" t="s">
        <v>4035</v>
      </c>
      <c r="B1993" s="4" t="s">
        <v>4036</v>
      </c>
      <c r="C1993" s="4" t="s">
        <v>7577</v>
      </c>
      <c r="D1993" s="4" t="s">
        <v>214</v>
      </c>
      <c r="E1993" s="4" t="s">
        <v>7661</v>
      </c>
      <c r="F1993" s="4" t="s">
        <v>9469</v>
      </c>
      <c r="G1993" s="4" t="s">
        <v>7577</v>
      </c>
      <c r="H1993" s="4" t="s">
        <v>214</v>
      </c>
      <c r="I1993" s="4" t="s">
        <v>8916</v>
      </c>
      <c r="J1993" s="4" t="s">
        <v>7577</v>
      </c>
    </row>
    <row r="1994" spans="1:10" x14ac:dyDescent="0.2">
      <c r="A1994" s="4" t="s">
        <v>4037</v>
      </c>
      <c r="B1994" s="4" t="s">
        <v>4038</v>
      </c>
      <c r="C1994" s="4" t="s">
        <v>4035</v>
      </c>
      <c r="D1994" s="4" t="s">
        <v>855</v>
      </c>
      <c r="E1994" s="4" t="s">
        <v>7662</v>
      </c>
      <c r="F1994" s="4" t="s">
        <v>9470</v>
      </c>
      <c r="G1994" s="4" t="s">
        <v>7577</v>
      </c>
      <c r="H1994" s="4" t="s">
        <v>214</v>
      </c>
      <c r="I1994" s="4" t="s">
        <v>8916</v>
      </c>
      <c r="J1994" s="4" t="s">
        <v>7577</v>
      </c>
    </row>
    <row r="1995" spans="1:10" x14ac:dyDescent="0.2">
      <c r="A1995" s="4" t="s">
        <v>4039</v>
      </c>
      <c r="B1995" s="4" t="s">
        <v>4040</v>
      </c>
      <c r="C1995" s="4" t="s">
        <v>4037</v>
      </c>
      <c r="D1995" s="4" t="s">
        <v>2652</v>
      </c>
      <c r="E1995" s="4" t="s">
        <v>7663</v>
      </c>
      <c r="F1995" s="4" t="s">
        <v>9471</v>
      </c>
      <c r="G1995" s="4" t="s">
        <v>7577</v>
      </c>
      <c r="H1995" s="4" t="s">
        <v>214</v>
      </c>
      <c r="I1995" s="4" t="s">
        <v>8916</v>
      </c>
      <c r="J1995" s="4" t="s">
        <v>7577</v>
      </c>
    </row>
    <row r="1996" spans="1:10" x14ac:dyDescent="0.2">
      <c r="A1996" s="4" t="s">
        <v>4041</v>
      </c>
      <c r="B1996" s="4" t="s">
        <v>4040</v>
      </c>
      <c r="C1996" s="4" t="s">
        <v>4039</v>
      </c>
      <c r="D1996" s="4" t="s">
        <v>4035</v>
      </c>
      <c r="E1996" s="4" t="s">
        <v>9472</v>
      </c>
      <c r="F1996" s="4" t="s">
        <v>8353</v>
      </c>
      <c r="G1996" s="4" t="s">
        <v>7577</v>
      </c>
      <c r="H1996" s="4" t="s">
        <v>214</v>
      </c>
      <c r="I1996" s="4" t="s">
        <v>8916</v>
      </c>
      <c r="J1996" s="4" t="s">
        <v>7577</v>
      </c>
    </row>
    <row r="1997" spans="1:10" x14ac:dyDescent="0.2">
      <c r="A1997" s="4" t="s">
        <v>4042</v>
      </c>
      <c r="B1997" s="4" t="s">
        <v>4043</v>
      </c>
      <c r="C1997" s="4" t="s">
        <v>4041</v>
      </c>
      <c r="D1997" s="4" t="s">
        <v>4374</v>
      </c>
      <c r="E1997" s="4" t="s">
        <v>7577</v>
      </c>
      <c r="F1997" s="4" t="s">
        <v>7577</v>
      </c>
      <c r="G1997" s="4" t="s">
        <v>7577</v>
      </c>
      <c r="H1997" s="4" t="s">
        <v>214</v>
      </c>
      <c r="I1997" s="4" t="s">
        <v>8917</v>
      </c>
      <c r="J1997" s="4" t="s">
        <v>7577</v>
      </c>
    </row>
    <row r="1998" spans="1:10" x14ac:dyDescent="0.2">
      <c r="A1998" s="4" t="s">
        <v>4044</v>
      </c>
      <c r="B1998" s="4" t="s">
        <v>4045</v>
      </c>
      <c r="C1998" s="4" t="s">
        <v>4041</v>
      </c>
      <c r="D1998" s="4" t="s">
        <v>4374</v>
      </c>
      <c r="E1998" s="4" t="s">
        <v>7577</v>
      </c>
      <c r="F1998" s="4" t="s">
        <v>8354</v>
      </c>
      <c r="G1998" s="4" t="s">
        <v>7577</v>
      </c>
      <c r="H1998" s="4" t="s">
        <v>214</v>
      </c>
      <c r="I1998" s="4" t="s">
        <v>8917</v>
      </c>
      <c r="J1998" s="4" t="s">
        <v>7577</v>
      </c>
    </row>
    <row r="1999" spans="1:10" x14ac:dyDescent="0.2">
      <c r="A1999" s="4" t="s">
        <v>4046</v>
      </c>
      <c r="B1999" s="4" t="s">
        <v>4047</v>
      </c>
      <c r="C1999" s="4" t="s">
        <v>4041</v>
      </c>
      <c r="D1999" s="4" t="s">
        <v>4374</v>
      </c>
      <c r="E1999" s="4" t="s">
        <v>7577</v>
      </c>
      <c r="F1999" s="4" t="s">
        <v>7577</v>
      </c>
      <c r="G1999" s="4" t="s">
        <v>7577</v>
      </c>
      <c r="H1999" s="4" t="s">
        <v>214</v>
      </c>
      <c r="I1999" s="4" t="s">
        <v>8918</v>
      </c>
      <c r="J1999" s="4" t="s">
        <v>7577</v>
      </c>
    </row>
    <row r="2000" spans="1:10" x14ac:dyDescent="0.2">
      <c r="A2000" s="4" t="s">
        <v>4048</v>
      </c>
      <c r="B2000" s="4" t="s">
        <v>4049</v>
      </c>
      <c r="C2000" s="4" t="s">
        <v>4037</v>
      </c>
      <c r="D2000" s="4" t="s">
        <v>2652</v>
      </c>
      <c r="E2000" s="4" t="s">
        <v>7664</v>
      </c>
      <c r="F2000" s="4" t="s">
        <v>9473</v>
      </c>
      <c r="G2000" s="4" t="s">
        <v>7577</v>
      </c>
      <c r="H2000" s="4" t="s">
        <v>214</v>
      </c>
      <c r="I2000" s="4" t="s">
        <v>8916</v>
      </c>
      <c r="J2000" s="4" t="s">
        <v>7577</v>
      </c>
    </row>
    <row r="2001" spans="1:10" x14ac:dyDescent="0.2">
      <c r="A2001" s="4" t="s">
        <v>4050</v>
      </c>
      <c r="B2001" s="4" t="s">
        <v>4049</v>
      </c>
      <c r="C2001" s="4" t="s">
        <v>4048</v>
      </c>
      <c r="D2001" s="4" t="s">
        <v>4035</v>
      </c>
      <c r="E2001" s="4" t="s">
        <v>9474</v>
      </c>
      <c r="F2001" s="4" t="s">
        <v>8355</v>
      </c>
      <c r="G2001" s="4" t="s">
        <v>9475</v>
      </c>
      <c r="H2001" s="4" t="s">
        <v>214</v>
      </c>
      <c r="I2001" s="4" t="s">
        <v>8916</v>
      </c>
      <c r="J2001" s="4" t="s">
        <v>7577</v>
      </c>
    </row>
    <row r="2002" spans="1:10" x14ac:dyDescent="0.2">
      <c r="A2002" s="4" t="s">
        <v>4051</v>
      </c>
      <c r="B2002" s="4" t="s">
        <v>4052</v>
      </c>
      <c r="C2002" s="4" t="s">
        <v>4050</v>
      </c>
      <c r="D2002" s="4" t="s">
        <v>4374</v>
      </c>
      <c r="E2002" s="4" t="s">
        <v>7577</v>
      </c>
      <c r="F2002" s="4" t="s">
        <v>8356</v>
      </c>
      <c r="G2002" s="4" t="s">
        <v>7577</v>
      </c>
      <c r="H2002" s="4" t="s">
        <v>214</v>
      </c>
      <c r="I2002" s="4" t="s">
        <v>8916</v>
      </c>
      <c r="J2002" s="4" t="s">
        <v>7577</v>
      </c>
    </row>
    <row r="2003" spans="1:10" x14ac:dyDescent="0.2">
      <c r="A2003" s="4" t="s">
        <v>4053</v>
      </c>
      <c r="B2003" s="4" t="s">
        <v>4054</v>
      </c>
      <c r="C2003" s="4" t="s">
        <v>4050</v>
      </c>
      <c r="D2003" s="4" t="s">
        <v>4374</v>
      </c>
      <c r="E2003" s="4" t="s">
        <v>7577</v>
      </c>
      <c r="F2003" s="4" t="s">
        <v>7577</v>
      </c>
      <c r="G2003" s="4" t="s">
        <v>7577</v>
      </c>
      <c r="H2003" s="4" t="s">
        <v>214</v>
      </c>
      <c r="I2003" s="4" t="s">
        <v>8916</v>
      </c>
      <c r="J2003" s="4" t="s">
        <v>7577</v>
      </c>
    </row>
    <row r="2004" spans="1:10" x14ac:dyDescent="0.2">
      <c r="A2004" s="4" t="s">
        <v>4055</v>
      </c>
      <c r="B2004" s="4" t="s">
        <v>4056</v>
      </c>
      <c r="C2004" s="4" t="s">
        <v>4050</v>
      </c>
      <c r="D2004" s="4" t="s">
        <v>4374</v>
      </c>
      <c r="E2004" s="4" t="s">
        <v>7577</v>
      </c>
      <c r="F2004" s="4" t="s">
        <v>7577</v>
      </c>
      <c r="G2004" s="4" t="s">
        <v>7577</v>
      </c>
      <c r="H2004" s="4" t="s">
        <v>214</v>
      </c>
      <c r="I2004" s="4" t="s">
        <v>8917</v>
      </c>
      <c r="J2004" s="4" t="s">
        <v>7577</v>
      </c>
    </row>
    <row r="2005" spans="1:10" x14ac:dyDescent="0.2">
      <c r="A2005" s="4" t="s">
        <v>4057</v>
      </c>
      <c r="B2005" s="4" t="s">
        <v>4058</v>
      </c>
      <c r="C2005" s="4" t="s">
        <v>4050</v>
      </c>
      <c r="D2005" s="4" t="s">
        <v>4374</v>
      </c>
      <c r="E2005" s="4" t="s">
        <v>7577</v>
      </c>
      <c r="F2005" s="4" t="s">
        <v>7577</v>
      </c>
      <c r="G2005" s="4" t="s">
        <v>7577</v>
      </c>
      <c r="H2005" s="4" t="s">
        <v>214</v>
      </c>
      <c r="I2005" s="4" t="s">
        <v>8917</v>
      </c>
      <c r="J2005" s="4" t="s">
        <v>7577</v>
      </c>
    </row>
    <row r="2006" spans="1:10" x14ac:dyDescent="0.2">
      <c r="A2006" s="4" t="s">
        <v>4059</v>
      </c>
      <c r="B2006" s="4" t="s">
        <v>4060</v>
      </c>
      <c r="C2006" s="4" t="s">
        <v>4050</v>
      </c>
      <c r="D2006" s="4" t="s">
        <v>4374</v>
      </c>
      <c r="E2006" s="4" t="s">
        <v>7577</v>
      </c>
      <c r="F2006" s="4" t="s">
        <v>7577</v>
      </c>
      <c r="G2006" s="4" t="s">
        <v>7577</v>
      </c>
      <c r="H2006" s="4" t="s">
        <v>214</v>
      </c>
      <c r="I2006" s="4" t="s">
        <v>8918</v>
      </c>
      <c r="J2006" s="4" t="s">
        <v>7577</v>
      </c>
    </row>
    <row r="2007" spans="1:10" x14ac:dyDescent="0.2">
      <c r="A2007" s="4" t="s">
        <v>4061</v>
      </c>
      <c r="B2007" s="4" t="s">
        <v>4062</v>
      </c>
      <c r="C2007" s="4" t="s">
        <v>4037</v>
      </c>
      <c r="D2007" s="4" t="s">
        <v>2652</v>
      </c>
      <c r="E2007" s="4" t="s">
        <v>7665</v>
      </c>
      <c r="F2007" s="4" t="s">
        <v>9476</v>
      </c>
      <c r="G2007" s="4" t="s">
        <v>7577</v>
      </c>
      <c r="H2007" s="4" t="s">
        <v>214</v>
      </c>
      <c r="I2007" s="4" t="s">
        <v>8916</v>
      </c>
      <c r="J2007" s="4" t="s">
        <v>7577</v>
      </c>
    </row>
    <row r="2008" spans="1:10" x14ac:dyDescent="0.2">
      <c r="A2008" s="4" t="s">
        <v>4063</v>
      </c>
      <c r="B2008" s="4" t="s">
        <v>4064</v>
      </c>
      <c r="C2008" s="4" t="s">
        <v>4061</v>
      </c>
      <c r="D2008" s="4" t="s">
        <v>4035</v>
      </c>
      <c r="E2008" s="4" t="s">
        <v>9477</v>
      </c>
      <c r="F2008" s="4" t="s">
        <v>8357</v>
      </c>
      <c r="G2008" s="4" t="s">
        <v>9478</v>
      </c>
      <c r="H2008" s="4" t="s">
        <v>214</v>
      </c>
      <c r="I2008" s="4" t="s">
        <v>8916</v>
      </c>
      <c r="J2008" s="4" t="s">
        <v>7577</v>
      </c>
    </row>
    <row r="2009" spans="1:10" x14ac:dyDescent="0.2">
      <c r="A2009" s="4" t="s">
        <v>4065</v>
      </c>
      <c r="B2009" s="4" t="s">
        <v>4066</v>
      </c>
      <c r="C2009" s="4" t="s">
        <v>4063</v>
      </c>
      <c r="D2009" s="4" t="s">
        <v>4374</v>
      </c>
      <c r="E2009" s="4" t="s">
        <v>7577</v>
      </c>
      <c r="F2009" s="4" t="s">
        <v>7577</v>
      </c>
      <c r="G2009" s="4" t="s">
        <v>7577</v>
      </c>
      <c r="H2009" s="4" t="s">
        <v>214</v>
      </c>
      <c r="I2009" s="4" t="s">
        <v>8916</v>
      </c>
      <c r="J2009" s="4" t="s">
        <v>7577</v>
      </c>
    </row>
    <row r="2010" spans="1:10" x14ac:dyDescent="0.2">
      <c r="A2010" s="4" t="s">
        <v>4067</v>
      </c>
      <c r="B2010" s="4" t="s">
        <v>4068</v>
      </c>
      <c r="C2010" s="4" t="s">
        <v>4063</v>
      </c>
      <c r="D2010" s="4" t="s">
        <v>4374</v>
      </c>
      <c r="E2010" s="4" t="s">
        <v>7577</v>
      </c>
      <c r="F2010" s="4" t="s">
        <v>7577</v>
      </c>
      <c r="G2010" s="4" t="s">
        <v>7577</v>
      </c>
      <c r="H2010" s="4" t="s">
        <v>214</v>
      </c>
      <c r="I2010" s="4" t="s">
        <v>8916</v>
      </c>
      <c r="J2010" s="4" t="s">
        <v>7577</v>
      </c>
    </row>
    <row r="2011" spans="1:10" x14ac:dyDescent="0.2">
      <c r="A2011" s="4" t="s">
        <v>4069</v>
      </c>
      <c r="B2011" s="4" t="s">
        <v>4070</v>
      </c>
      <c r="C2011" s="4" t="s">
        <v>4063</v>
      </c>
      <c r="D2011" s="4" t="s">
        <v>4374</v>
      </c>
      <c r="E2011" s="4" t="s">
        <v>7577</v>
      </c>
      <c r="F2011" s="4" t="s">
        <v>7577</v>
      </c>
      <c r="G2011" s="4" t="s">
        <v>7577</v>
      </c>
      <c r="H2011" s="4" t="s">
        <v>214</v>
      </c>
      <c r="I2011" s="4" t="s">
        <v>8916</v>
      </c>
      <c r="J2011" s="4" t="s">
        <v>7577</v>
      </c>
    </row>
    <row r="2012" spans="1:10" x14ac:dyDescent="0.2">
      <c r="A2012" s="4" t="s">
        <v>4071</v>
      </c>
      <c r="B2012" s="4" t="s">
        <v>4072</v>
      </c>
      <c r="C2012" s="4" t="s">
        <v>4063</v>
      </c>
      <c r="D2012" s="4" t="s">
        <v>4374</v>
      </c>
      <c r="E2012" s="4" t="s">
        <v>7577</v>
      </c>
      <c r="F2012" s="4" t="s">
        <v>7577</v>
      </c>
      <c r="G2012" s="4" t="s">
        <v>7577</v>
      </c>
      <c r="H2012" s="4" t="s">
        <v>214</v>
      </c>
      <c r="I2012" s="4" t="s">
        <v>8916</v>
      </c>
      <c r="J2012" s="4" t="s">
        <v>7577</v>
      </c>
    </row>
    <row r="2013" spans="1:10" x14ac:dyDescent="0.2">
      <c r="A2013" s="4" t="s">
        <v>4073</v>
      </c>
      <c r="B2013" s="4" t="s">
        <v>4074</v>
      </c>
      <c r="C2013" s="4" t="s">
        <v>4063</v>
      </c>
      <c r="D2013" s="4" t="s">
        <v>4374</v>
      </c>
      <c r="E2013" s="4" t="s">
        <v>7577</v>
      </c>
      <c r="F2013" s="4" t="s">
        <v>7577</v>
      </c>
      <c r="G2013" s="4" t="s">
        <v>7577</v>
      </c>
      <c r="H2013" s="4" t="s">
        <v>214</v>
      </c>
      <c r="I2013" s="4" t="s">
        <v>8917</v>
      </c>
      <c r="J2013" s="4" t="s">
        <v>7577</v>
      </c>
    </row>
    <row r="2014" spans="1:10" x14ac:dyDescent="0.2">
      <c r="A2014" s="4" t="s">
        <v>4075</v>
      </c>
      <c r="B2014" s="4" t="s">
        <v>4076</v>
      </c>
      <c r="C2014" s="4" t="s">
        <v>4063</v>
      </c>
      <c r="D2014" s="4" t="s">
        <v>4374</v>
      </c>
      <c r="E2014" s="4" t="s">
        <v>7577</v>
      </c>
      <c r="F2014" s="4" t="s">
        <v>7577</v>
      </c>
      <c r="G2014" s="4" t="s">
        <v>7577</v>
      </c>
      <c r="H2014" s="4" t="s">
        <v>214</v>
      </c>
      <c r="I2014" s="4" t="s">
        <v>8918</v>
      </c>
      <c r="J2014" s="4" t="s">
        <v>7577</v>
      </c>
    </row>
    <row r="2015" spans="1:10" x14ac:dyDescent="0.2">
      <c r="A2015" s="4" t="s">
        <v>4077</v>
      </c>
      <c r="B2015" s="4" t="s">
        <v>4078</v>
      </c>
      <c r="C2015" s="4" t="s">
        <v>4061</v>
      </c>
      <c r="D2015" s="4" t="s">
        <v>4035</v>
      </c>
      <c r="E2015" s="4" t="s">
        <v>9479</v>
      </c>
      <c r="F2015" s="4" t="s">
        <v>8358</v>
      </c>
      <c r="G2015" s="4" t="s">
        <v>7577</v>
      </c>
      <c r="H2015" s="4" t="s">
        <v>214</v>
      </c>
      <c r="I2015" s="4" t="s">
        <v>8916</v>
      </c>
      <c r="J2015" s="4" t="s">
        <v>7577</v>
      </c>
    </row>
    <row r="2016" spans="1:10" x14ac:dyDescent="0.2">
      <c r="A2016" s="4" t="s">
        <v>4079</v>
      </c>
      <c r="B2016" s="4" t="s">
        <v>4080</v>
      </c>
      <c r="C2016" s="4" t="s">
        <v>4077</v>
      </c>
      <c r="D2016" s="4" t="s">
        <v>4374</v>
      </c>
      <c r="E2016" s="4" t="s">
        <v>7577</v>
      </c>
      <c r="F2016" s="4" t="s">
        <v>7577</v>
      </c>
      <c r="G2016" s="4" t="s">
        <v>7577</v>
      </c>
      <c r="H2016" s="4" t="s">
        <v>214</v>
      </c>
      <c r="I2016" s="4" t="s">
        <v>8916</v>
      </c>
      <c r="J2016" s="4" t="s">
        <v>7577</v>
      </c>
    </row>
    <row r="2017" spans="1:10" x14ac:dyDescent="0.2">
      <c r="A2017" s="4" t="s">
        <v>4081</v>
      </c>
      <c r="B2017" s="4" t="s">
        <v>4082</v>
      </c>
      <c r="C2017" s="4" t="s">
        <v>4077</v>
      </c>
      <c r="D2017" s="4" t="s">
        <v>4374</v>
      </c>
      <c r="E2017" s="4" t="s">
        <v>7577</v>
      </c>
      <c r="F2017" s="4" t="s">
        <v>7577</v>
      </c>
      <c r="G2017" s="4" t="s">
        <v>7577</v>
      </c>
      <c r="H2017" s="4" t="s">
        <v>214</v>
      </c>
      <c r="I2017" s="4" t="s">
        <v>8916</v>
      </c>
      <c r="J2017" s="4" t="s">
        <v>7577</v>
      </c>
    </row>
    <row r="2018" spans="1:10" x14ac:dyDescent="0.2">
      <c r="A2018" s="4" t="s">
        <v>4083</v>
      </c>
      <c r="B2018" s="4" t="s">
        <v>4084</v>
      </c>
      <c r="C2018" s="4" t="s">
        <v>4077</v>
      </c>
      <c r="D2018" s="4" t="s">
        <v>4374</v>
      </c>
      <c r="E2018" s="4" t="s">
        <v>7577</v>
      </c>
      <c r="F2018" s="4" t="s">
        <v>7577</v>
      </c>
      <c r="G2018" s="4" t="s">
        <v>7577</v>
      </c>
      <c r="H2018" s="4" t="s">
        <v>214</v>
      </c>
      <c r="I2018" s="4" t="s">
        <v>8916</v>
      </c>
      <c r="J2018" s="4" t="s">
        <v>7577</v>
      </c>
    </row>
    <row r="2019" spans="1:10" x14ac:dyDescent="0.2">
      <c r="A2019" s="4" t="s">
        <v>4085</v>
      </c>
      <c r="B2019" s="4" t="s">
        <v>4086</v>
      </c>
      <c r="C2019" s="4" t="s">
        <v>4077</v>
      </c>
      <c r="D2019" s="4" t="s">
        <v>4374</v>
      </c>
      <c r="E2019" s="4" t="s">
        <v>7577</v>
      </c>
      <c r="F2019" s="4" t="s">
        <v>7577</v>
      </c>
      <c r="G2019" s="4" t="s">
        <v>7577</v>
      </c>
      <c r="H2019" s="4" t="s">
        <v>214</v>
      </c>
      <c r="I2019" s="4" t="s">
        <v>8917</v>
      </c>
      <c r="J2019" s="4" t="s">
        <v>7577</v>
      </c>
    </row>
    <row r="2020" spans="1:10" x14ac:dyDescent="0.2">
      <c r="A2020" s="4" t="s">
        <v>4087</v>
      </c>
      <c r="B2020" s="4" t="s">
        <v>4088</v>
      </c>
      <c r="C2020" s="4" t="s">
        <v>4035</v>
      </c>
      <c r="D2020" s="4" t="s">
        <v>855</v>
      </c>
      <c r="E2020" s="4" t="s">
        <v>7666</v>
      </c>
      <c r="F2020" s="4" t="s">
        <v>9480</v>
      </c>
      <c r="G2020" s="4" t="s">
        <v>7577</v>
      </c>
      <c r="H2020" s="4" t="s">
        <v>214</v>
      </c>
      <c r="I2020" s="4" t="s">
        <v>8916</v>
      </c>
      <c r="J2020" s="4" t="s">
        <v>7577</v>
      </c>
    </row>
    <row r="2021" spans="1:10" x14ac:dyDescent="0.2">
      <c r="A2021" s="4" t="s">
        <v>4089</v>
      </c>
      <c r="B2021" s="4" t="s">
        <v>4090</v>
      </c>
      <c r="C2021" s="4" t="s">
        <v>4087</v>
      </c>
      <c r="D2021" s="4" t="s">
        <v>2652</v>
      </c>
      <c r="E2021" s="4" t="s">
        <v>7667</v>
      </c>
      <c r="F2021" s="4" t="s">
        <v>9481</v>
      </c>
      <c r="G2021" s="4" t="s">
        <v>7577</v>
      </c>
      <c r="H2021" s="4" t="s">
        <v>214</v>
      </c>
      <c r="I2021" s="4" t="s">
        <v>8916</v>
      </c>
      <c r="J2021" s="4" t="s">
        <v>7577</v>
      </c>
    </row>
    <row r="2022" spans="1:10" x14ac:dyDescent="0.2">
      <c r="A2022" s="4" t="s">
        <v>4091</v>
      </c>
      <c r="B2022" s="4" t="s">
        <v>4092</v>
      </c>
      <c r="C2022" s="4" t="s">
        <v>4089</v>
      </c>
      <c r="D2022" s="4" t="s">
        <v>4035</v>
      </c>
      <c r="E2022" s="4" t="s">
        <v>9482</v>
      </c>
      <c r="F2022" s="4" t="s">
        <v>8359</v>
      </c>
      <c r="G2022" s="4" t="s">
        <v>8781</v>
      </c>
      <c r="H2022" s="4" t="s">
        <v>214</v>
      </c>
      <c r="I2022" s="4" t="s">
        <v>8916</v>
      </c>
      <c r="J2022" s="4" t="s">
        <v>7577</v>
      </c>
    </row>
    <row r="2023" spans="1:10" x14ac:dyDescent="0.2">
      <c r="A2023" s="4" t="s">
        <v>4093</v>
      </c>
      <c r="B2023" s="4" t="s">
        <v>4094</v>
      </c>
      <c r="C2023" s="4" t="s">
        <v>4091</v>
      </c>
      <c r="D2023" s="4" t="s">
        <v>4374</v>
      </c>
      <c r="E2023" s="4" t="s">
        <v>7577</v>
      </c>
      <c r="F2023" s="4" t="s">
        <v>7577</v>
      </c>
      <c r="G2023" s="4" t="s">
        <v>7577</v>
      </c>
      <c r="H2023" s="4" t="s">
        <v>214</v>
      </c>
      <c r="I2023" s="4" t="s">
        <v>8916</v>
      </c>
      <c r="J2023" s="4" t="s">
        <v>7577</v>
      </c>
    </row>
    <row r="2024" spans="1:10" x14ac:dyDescent="0.2">
      <c r="A2024" s="4" t="s">
        <v>4095</v>
      </c>
      <c r="B2024" s="4" t="s">
        <v>4096</v>
      </c>
      <c r="C2024" s="4" t="s">
        <v>4091</v>
      </c>
      <c r="D2024" s="4" t="s">
        <v>4374</v>
      </c>
      <c r="E2024" s="4" t="s">
        <v>7577</v>
      </c>
      <c r="F2024" s="4" t="s">
        <v>8360</v>
      </c>
      <c r="G2024" s="4" t="s">
        <v>7577</v>
      </c>
      <c r="H2024" s="4" t="s">
        <v>214</v>
      </c>
      <c r="I2024" s="4" t="s">
        <v>8916</v>
      </c>
      <c r="J2024" s="4" t="s">
        <v>7577</v>
      </c>
    </row>
    <row r="2025" spans="1:10" x14ac:dyDescent="0.2">
      <c r="A2025" s="4" t="s">
        <v>4097</v>
      </c>
      <c r="B2025" s="4" t="s">
        <v>4098</v>
      </c>
      <c r="C2025" s="4" t="s">
        <v>4091</v>
      </c>
      <c r="D2025" s="4" t="s">
        <v>4374</v>
      </c>
      <c r="E2025" s="4" t="s">
        <v>7577</v>
      </c>
      <c r="F2025" s="4" t="s">
        <v>7577</v>
      </c>
      <c r="G2025" s="4" t="s">
        <v>7577</v>
      </c>
      <c r="H2025" s="4" t="s">
        <v>214</v>
      </c>
      <c r="I2025" s="4" t="s">
        <v>8916</v>
      </c>
      <c r="J2025" s="4" t="s">
        <v>7577</v>
      </c>
    </row>
    <row r="2026" spans="1:10" x14ac:dyDescent="0.2">
      <c r="A2026" s="4" t="s">
        <v>4099</v>
      </c>
      <c r="B2026" s="4" t="s">
        <v>4100</v>
      </c>
      <c r="C2026" s="4" t="s">
        <v>4091</v>
      </c>
      <c r="D2026" s="4" t="s">
        <v>4374</v>
      </c>
      <c r="E2026" s="4" t="s">
        <v>7577</v>
      </c>
      <c r="F2026" s="4" t="s">
        <v>7577</v>
      </c>
      <c r="G2026" s="4" t="s">
        <v>7577</v>
      </c>
      <c r="H2026" s="4" t="s">
        <v>214</v>
      </c>
      <c r="I2026" s="4" t="s">
        <v>8991</v>
      </c>
      <c r="J2026" s="4" t="s">
        <v>7577</v>
      </c>
    </row>
    <row r="2027" spans="1:10" x14ac:dyDescent="0.2">
      <c r="A2027" s="4" t="s">
        <v>4101</v>
      </c>
      <c r="B2027" s="4" t="s">
        <v>4102</v>
      </c>
      <c r="C2027" s="4" t="s">
        <v>4091</v>
      </c>
      <c r="D2027" s="4" t="s">
        <v>4374</v>
      </c>
      <c r="E2027" s="4" t="s">
        <v>7577</v>
      </c>
      <c r="F2027" s="4" t="s">
        <v>7577</v>
      </c>
      <c r="G2027" s="4" t="s">
        <v>7577</v>
      </c>
      <c r="H2027" s="4" t="s">
        <v>214</v>
      </c>
      <c r="I2027" s="4" t="s">
        <v>8918</v>
      </c>
      <c r="J2027" s="4" t="s">
        <v>7577</v>
      </c>
    </row>
    <row r="2028" spans="1:10" x14ac:dyDescent="0.2">
      <c r="A2028" s="4" t="s">
        <v>4103</v>
      </c>
      <c r="B2028" s="4" t="s">
        <v>4104</v>
      </c>
      <c r="C2028" s="4" t="s">
        <v>4089</v>
      </c>
      <c r="D2028" s="4" t="s">
        <v>4035</v>
      </c>
      <c r="E2028" s="4" t="s">
        <v>9483</v>
      </c>
      <c r="F2028" s="4" t="s">
        <v>8361</v>
      </c>
      <c r="G2028" s="4" t="s">
        <v>7577</v>
      </c>
      <c r="H2028" s="4" t="s">
        <v>214</v>
      </c>
      <c r="I2028" s="4" t="s">
        <v>8916</v>
      </c>
      <c r="J2028" s="4" t="s">
        <v>7577</v>
      </c>
    </row>
    <row r="2029" spans="1:10" x14ac:dyDescent="0.2">
      <c r="A2029" s="4" t="s">
        <v>4105</v>
      </c>
      <c r="B2029" s="4" t="s">
        <v>4106</v>
      </c>
      <c r="C2029" s="4" t="s">
        <v>4103</v>
      </c>
      <c r="D2029" s="4" t="s">
        <v>4374</v>
      </c>
      <c r="E2029" s="4" t="s">
        <v>7577</v>
      </c>
      <c r="F2029" s="4" t="s">
        <v>7577</v>
      </c>
      <c r="G2029" s="4" t="s">
        <v>7577</v>
      </c>
      <c r="H2029" s="4" t="s">
        <v>214</v>
      </c>
      <c r="I2029" s="4" t="s">
        <v>8916</v>
      </c>
      <c r="J2029" s="4" t="s">
        <v>7577</v>
      </c>
    </row>
    <row r="2030" spans="1:10" x14ac:dyDescent="0.2">
      <c r="A2030" s="4" t="s">
        <v>4107</v>
      </c>
      <c r="B2030" s="4" t="s">
        <v>4108</v>
      </c>
      <c r="C2030" s="4" t="s">
        <v>4103</v>
      </c>
      <c r="D2030" s="4" t="s">
        <v>4374</v>
      </c>
      <c r="E2030" s="4" t="s">
        <v>7577</v>
      </c>
      <c r="F2030" s="4" t="s">
        <v>7577</v>
      </c>
      <c r="G2030" s="4" t="s">
        <v>7577</v>
      </c>
      <c r="H2030" s="4" t="s">
        <v>214</v>
      </c>
      <c r="I2030" s="4" t="s">
        <v>8916</v>
      </c>
      <c r="J2030" s="4" t="s">
        <v>7577</v>
      </c>
    </row>
    <row r="2031" spans="1:10" x14ac:dyDescent="0.2">
      <c r="A2031" s="4" t="s">
        <v>4109</v>
      </c>
      <c r="B2031" s="4" t="s">
        <v>4110</v>
      </c>
      <c r="C2031" s="4" t="s">
        <v>4103</v>
      </c>
      <c r="D2031" s="4" t="s">
        <v>4374</v>
      </c>
      <c r="E2031" s="4" t="s">
        <v>7577</v>
      </c>
      <c r="F2031" s="4" t="s">
        <v>7577</v>
      </c>
      <c r="G2031" s="4" t="s">
        <v>7577</v>
      </c>
      <c r="H2031" s="4" t="s">
        <v>214</v>
      </c>
      <c r="I2031" s="4" t="s">
        <v>8918</v>
      </c>
      <c r="J2031" s="4" t="s">
        <v>7577</v>
      </c>
    </row>
    <row r="2032" spans="1:10" x14ac:dyDescent="0.2">
      <c r="A2032" s="4" t="s">
        <v>4111</v>
      </c>
      <c r="B2032" s="4" t="s">
        <v>4112</v>
      </c>
      <c r="C2032" s="4" t="s">
        <v>4089</v>
      </c>
      <c r="D2032" s="4" t="s">
        <v>4035</v>
      </c>
      <c r="E2032" s="4" t="s">
        <v>9484</v>
      </c>
      <c r="F2032" s="4" t="s">
        <v>8362</v>
      </c>
      <c r="G2032" s="4" t="s">
        <v>7577</v>
      </c>
      <c r="H2032" s="4" t="s">
        <v>214</v>
      </c>
      <c r="I2032" s="4" t="s">
        <v>8916</v>
      </c>
      <c r="J2032" s="4" t="s">
        <v>7577</v>
      </c>
    </row>
    <row r="2033" spans="1:10" x14ac:dyDescent="0.2">
      <c r="A2033" s="4" t="s">
        <v>4113</v>
      </c>
      <c r="B2033" s="4" t="s">
        <v>4114</v>
      </c>
      <c r="C2033" s="4" t="s">
        <v>4111</v>
      </c>
      <c r="D2033" s="4" t="s">
        <v>4374</v>
      </c>
      <c r="E2033" s="4" t="s">
        <v>7577</v>
      </c>
      <c r="F2033" s="4" t="s">
        <v>7577</v>
      </c>
      <c r="G2033" s="4" t="s">
        <v>7577</v>
      </c>
      <c r="H2033" s="4" t="s">
        <v>214</v>
      </c>
      <c r="I2033" s="4" t="s">
        <v>8916</v>
      </c>
      <c r="J2033" s="4" t="s">
        <v>7577</v>
      </c>
    </row>
    <row r="2034" spans="1:10" x14ac:dyDescent="0.2">
      <c r="A2034" s="4" t="s">
        <v>4115</v>
      </c>
      <c r="B2034" s="4" t="s">
        <v>4116</v>
      </c>
      <c r="C2034" s="4" t="s">
        <v>4111</v>
      </c>
      <c r="D2034" s="4" t="s">
        <v>4374</v>
      </c>
      <c r="E2034" s="4" t="s">
        <v>7577</v>
      </c>
      <c r="F2034" s="4" t="s">
        <v>7577</v>
      </c>
      <c r="G2034" s="4" t="s">
        <v>7577</v>
      </c>
      <c r="H2034" s="4" t="s">
        <v>214</v>
      </c>
      <c r="I2034" s="4" t="s">
        <v>8916</v>
      </c>
      <c r="J2034" s="4" t="s">
        <v>7577</v>
      </c>
    </row>
    <row r="2035" spans="1:10" x14ac:dyDescent="0.2">
      <c r="A2035" s="4" t="s">
        <v>4117</v>
      </c>
      <c r="B2035" s="4" t="s">
        <v>4118</v>
      </c>
      <c r="C2035" s="4" t="s">
        <v>4089</v>
      </c>
      <c r="D2035" s="4" t="s">
        <v>4035</v>
      </c>
      <c r="E2035" s="4" t="s">
        <v>9485</v>
      </c>
      <c r="F2035" s="4" t="s">
        <v>8363</v>
      </c>
      <c r="G2035" s="4" t="s">
        <v>7577</v>
      </c>
      <c r="H2035" s="4" t="s">
        <v>214</v>
      </c>
      <c r="I2035" s="4" t="s">
        <v>8916</v>
      </c>
      <c r="J2035" s="4" t="s">
        <v>7577</v>
      </c>
    </row>
    <row r="2036" spans="1:10" x14ac:dyDescent="0.2">
      <c r="A2036" s="4" t="s">
        <v>4119</v>
      </c>
      <c r="B2036" s="4" t="s">
        <v>4120</v>
      </c>
      <c r="C2036" s="4" t="s">
        <v>4117</v>
      </c>
      <c r="D2036" s="4" t="s">
        <v>4374</v>
      </c>
      <c r="E2036" s="4" t="s">
        <v>7577</v>
      </c>
      <c r="F2036" s="4" t="s">
        <v>8364</v>
      </c>
      <c r="G2036" s="4" t="s">
        <v>7577</v>
      </c>
      <c r="H2036" s="4" t="s">
        <v>214</v>
      </c>
      <c r="I2036" s="4" t="s">
        <v>8916</v>
      </c>
      <c r="J2036" s="4" t="s">
        <v>7577</v>
      </c>
    </row>
    <row r="2037" spans="1:10" x14ac:dyDescent="0.2">
      <c r="A2037" s="4" t="s">
        <v>4121</v>
      </c>
      <c r="B2037" s="4" t="s">
        <v>4122</v>
      </c>
      <c r="C2037" s="4" t="s">
        <v>4117</v>
      </c>
      <c r="D2037" s="4" t="s">
        <v>4374</v>
      </c>
      <c r="E2037" s="4" t="s">
        <v>7577</v>
      </c>
      <c r="F2037" s="4" t="s">
        <v>7577</v>
      </c>
      <c r="G2037" s="4" t="s">
        <v>7577</v>
      </c>
      <c r="H2037" s="4" t="s">
        <v>214</v>
      </c>
      <c r="I2037" s="4" t="s">
        <v>8916</v>
      </c>
      <c r="J2037" s="4" t="s">
        <v>7577</v>
      </c>
    </row>
    <row r="2038" spans="1:10" x14ac:dyDescent="0.2">
      <c r="A2038" s="4" t="s">
        <v>4123</v>
      </c>
      <c r="B2038" s="4" t="s">
        <v>4124</v>
      </c>
      <c r="C2038" s="4" t="s">
        <v>4117</v>
      </c>
      <c r="D2038" s="4" t="s">
        <v>4374</v>
      </c>
      <c r="E2038" s="4" t="s">
        <v>7577</v>
      </c>
      <c r="F2038" s="4" t="s">
        <v>8365</v>
      </c>
      <c r="G2038" s="4" t="s">
        <v>7577</v>
      </c>
      <c r="H2038" s="4" t="s">
        <v>214</v>
      </c>
      <c r="I2038" s="4" t="s">
        <v>8916</v>
      </c>
      <c r="J2038" s="4" t="s">
        <v>7577</v>
      </c>
    </row>
    <row r="2039" spans="1:10" x14ac:dyDescent="0.2">
      <c r="A2039" s="4" t="s">
        <v>4125</v>
      </c>
      <c r="B2039" s="4" t="s">
        <v>4126</v>
      </c>
      <c r="C2039" s="4" t="s">
        <v>4087</v>
      </c>
      <c r="D2039" s="4" t="s">
        <v>2652</v>
      </c>
      <c r="E2039" s="4" t="s">
        <v>7668</v>
      </c>
      <c r="F2039" s="4" t="s">
        <v>9486</v>
      </c>
      <c r="G2039" s="4" t="s">
        <v>7577</v>
      </c>
      <c r="H2039" s="4" t="s">
        <v>214</v>
      </c>
      <c r="I2039" s="4" t="s">
        <v>8916</v>
      </c>
      <c r="J2039" s="4" t="s">
        <v>7577</v>
      </c>
    </row>
    <row r="2040" spans="1:10" x14ac:dyDescent="0.2">
      <c r="A2040" s="4" t="s">
        <v>4127</v>
      </c>
      <c r="B2040" s="4" t="s">
        <v>4128</v>
      </c>
      <c r="C2040" s="4" t="s">
        <v>4125</v>
      </c>
      <c r="D2040" s="4" t="s">
        <v>4035</v>
      </c>
      <c r="E2040" s="4" t="s">
        <v>9487</v>
      </c>
      <c r="F2040" s="4" t="s">
        <v>8366</v>
      </c>
      <c r="G2040" s="4" t="s">
        <v>9488</v>
      </c>
      <c r="H2040" s="4" t="s">
        <v>214</v>
      </c>
      <c r="I2040" s="4" t="s">
        <v>8916</v>
      </c>
      <c r="J2040" s="4" t="s">
        <v>7577</v>
      </c>
    </row>
    <row r="2041" spans="1:10" x14ac:dyDescent="0.2">
      <c r="A2041" s="4" t="s">
        <v>4129</v>
      </c>
      <c r="B2041" s="4" t="s">
        <v>4130</v>
      </c>
      <c r="C2041" s="4" t="s">
        <v>4127</v>
      </c>
      <c r="D2041" s="4" t="s">
        <v>4374</v>
      </c>
      <c r="E2041" s="4" t="s">
        <v>7577</v>
      </c>
      <c r="F2041" s="4" t="s">
        <v>7577</v>
      </c>
      <c r="G2041" s="4" t="s">
        <v>7577</v>
      </c>
      <c r="H2041" s="4" t="s">
        <v>214</v>
      </c>
      <c r="I2041" s="4" t="s">
        <v>8916</v>
      </c>
      <c r="J2041" s="4" t="s">
        <v>7577</v>
      </c>
    </row>
    <row r="2042" spans="1:10" x14ac:dyDescent="0.2">
      <c r="A2042" s="4" t="s">
        <v>4131</v>
      </c>
      <c r="B2042" s="4" t="s">
        <v>4132</v>
      </c>
      <c r="C2042" s="4" t="s">
        <v>4127</v>
      </c>
      <c r="D2042" s="4" t="s">
        <v>4374</v>
      </c>
      <c r="E2042" s="4" t="s">
        <v>7577</v>
      </c>
      <c r="F2042" s="4" t="s">
        <v>7577</v>
      </c>
      <c r="G2042" s="4" t="s">
        <v>7577</v>
      </c>
      <c r="H2042" s="4" t="s">
        <v>214</v>
      </c>
      <c r="I2042" s="4" t="s">
        <v>8916</v>
      </c>
      <c r="J2042" s="4" t="s">
        <v>7577</v>
      </c>
    </row>
    <row r="2043" spans="1:10" x14ac:dyDescent="0.2">
      <c r="A2043" s="4" t="s">
        <v>4133</v>
      </c>
      <c r="B2043" s="4" t="s">
        <v>4134</v>
      </c>
      <c r="C2043" s="4" t="s">
        <v>4127</v>
      </c>
      <c r="D2043" s="4" t="s">
        <v>4374</v>
      </c>
      <c r="E2043" s="4" t="s">
        <v>7577</v>
      </c>
      <c r="F2043" s="4" t="s">
        <v>8367</v>
      </c>
      <c r="G2043" s="4" t="s">
        <v>7577</v>
      </c>
      <c r="H2043" s="4" t="s">
        <v>214</v>
      </c>
      <c r="I2043" s="4" t="s">
        <v>8916</v>
      </c>
      <c r="J2043" s="4" t="s">
        <v>7577</v>
      </c>
    </row>
    <row r="2044" spans="1:10" x14ac:dyDescent="0.2">
      <c r="A2044" s="4" t="s">
        <v>4135</v>
      </c>
      <c r="B2044" s="4" t="s">
        <v>4136</v>
      </c>
      <c r="C2044" s="4" t="s">
        <v>4127</v>
      </c>
      <c r="D2044" s="4" t="s">
        <v>4374</v>
      </c>
      <c r="E2044" s="4" t="s">
        <v>7577</v>
      </c>
      <c r="F2044" s="4" t="s">
        <v>7577</v>
      </c>
      <c r="G2044" s="4" t="s">
        <v>7577</v>
      </c>
      <c r="H2044" s="4" t="s">
        <v>214</v>
      </c>
      <c r="I2044" s="4" t="s">
        <v>8916</v>
      </c>
      <c r="J2044" s="4" t="s">
        <v>7577</v>
      </c>
    </row>
    <row r="2045" spans="1:10" x14ac:dyDescent="0.2">
      <c r="A2045" s="4" t="s">
        <v>4137</v>
      </c>
      <c r="B2045" s="4" t="s">
        <v>4138</v>
      </c>
      <c r="C2045" s="4" t="s">
        <v>4127</v>
      </c>
      <c r="D2045" s="4" t="s">
        <v>4374</v>
      </c>
      <c r="E2045" s="4" t="s">
        <v>7577</v>
      </c>
      <c r="F2045" s="4" t="s">
        <v>7577</v>
      </c>
      <c r="G2045" s="4" t="s">
        <v>7577</v>
      </c>
      <c r="H2045" s="4" t="s">
        <v>214</v>
      </c>
      <c r="I2045" s="4" t="s">
        <v>8916</v>
      </c>
      <c r="J2045" s="4" t="s">
        <v>7577</v>
      </c>
    </row>
    <row r="2046" spans="1:10" x14ac:dyDescent="0.2">
      <c r="A2046" s="4" t="s">
        <v>4139</v>
      </c>
      <c r="B2046" s="4" t="s">
        <v>4140</v>
      </c>
      <c r="C2046" s="4" t="s">
        <v>4127</v>
      </c>
      <c r="D2046" s="4" t="s">
        <v>4374</v>
      </c>
      <c r="E2046" s="4" t="s">
        <v>7577</v>
      </c>
      <c r="F2046" s="4" t="s">
        <v>7577</v>
      </c>
      <c r="G2046" s="4" t="s">
        <v>7577</v>
      </c>
      <c r="H2046" s="4" t="s">
        <v>214</v>
      </c>
      <c r="I2046" s="4" t="s">
        <v>8918</v>
      </c>
      <c r="J2046" s="4" t="s">
        <v>7577</v>
      </c>
    </row>
    <row r="2047" spans="1:10" x14ac:dyDescent="0.2">
      <c r="A2047" s="4" t="s">
        <v>4141</v>
      </c>
      <c r="B2047" s="4" t="s">
        <v>4142</v>
      </c>
      <c r="C2047" s="4" t="s">
        <v>4125</v>
      </c>
      <c r="D2047" s="4" t="s">
        <v>4035</v>
      </c>
      <c r="E2047" s="4" t="s">
        <v>9489</v>
      </c>
      <c r="F2047" s="4" t="s">
        <v>8368</v>
      </c>
      <c r="G2047" s="4" t="s">
        <v>9490</v>
      </c>
      <c r="H2047" s="4" t="s">
        <v>214</v>
      </c>
      <c r="I2047" s="4" t="s">
        <v>8916</v>
      </c>
      <c r="J2047" s="4" t="s">
        <v>7577</v>
      </c>
    </row>
    <row r="2048" spans="1:10" x14ac:dyDescent="0.2">
      <c r="A2048" s="4" t="s">
        <v>4143</v>
      </c>
      <c r="B2048" s="4" t="s">
        <v>4144</v>
      </c>
      <c r="C2048" s="4" t="s">
        <v>4141</v>
      </c>
      <c r="D2048" s="4" t="s">
        <v>4374</v>
      </c>
      <c r="E2048" s="4" t="s">
        <v>7577</v>
      </c>
      <c r="F2048" s="4" t="s">
        <v>7577</v>
      </c>
      <c r="G2048" s="4" t="s">
        <v>7577</v>
      </c>
      <c r="H2048" s="4" t="s">
        <v>214</v>
      </c>
      <c r="I2048" s="4" t="s">
        <v>8916</v>
      </c>
      <c r="J2048" s="4" t="s">
        <v>7577</v>
      </c>
    </row>
    <row r="2049" spans="1:10" x14ac:dyDescent="0.2">
      <c r="A2049" s="4" t="s">
        <v>4145</v>
      </c>
      <c r="B2049" s="4" t="s">
        <v>4146</v>
      </c>
      <c r="C2049" s="4" t="s">
        <v>4141</v>
      </c>
      <c r="D2049" s="4" t="s">
        <v>4374</v>
      </c>
      <c r="E2049" s="4" t="s">
        <v>7577</v>
      </c>
      <c r="F2049" s="4" t="s">
        <v>7577</v>
      </c>
      <c r="G2049" s="4" t="s">
        <v>7577</v>
      </c>
      <c r="H2049" s="4" t="s">
        <v>214</v>
      </c>
      <c r="I2049" s="4" t="s">
        <v>8917</v>
      </c>
      <c r="J2049" s="4" t="s">
        <v>7577</v>
      </c>
    </row>
    <row r="2050" spans="1:10" x14ac:dyDescent="0.2">
      <c r="A2050" s="4" t="s">
        <v>4147</v>
      </c>
      <c r="B2050" s="4" t="s">
        <v>4148</v>
      </c>
      <c r="C2050" s="4" t="s">
        <v>4141</v>
      </c>
      <c r="D2050" s="4" t="s">
        <v>4374</v>
      </c>
      <c r="E2050" s="4" t="s">
        <v>7577</v>
      </c>
      <c r="F2050" s="4" t="s">
        <v>7577</v>
      </c>
      <c r="G2050" s="4" t="s">
        <v>7577</v>
      </c>
      <c r="H2050" s="4" t="s">
        <v>214</v>
      </c>
      <c r="I2050" s="4" t="s">
        <v>8918</v>
      </c>
      <c r="J2050" s="4" t="s">
        <v>7577</v>
      </c>
    </row>
    <row r="2051" spans="1:10" x14ac:dyDescent="0.2">
      <c r="A2051" s="4" t="s">
        <v>4149</v>
      </c>
      <c r="B2051" s="4" t="s">
        <v>4150</v>
      </c>
      <c r="C2051" s="4" t="s">
        <v>4125</v>
      </c>
      <c r="D2051" s="4" t="s">
        <v>4035</v>
      </c>
      <c r="E2051" s="4" t="s">
        <v>9491</v>
      </c>
      <c r="F2051" s="4" t="s">
        <v>8369</v>
      </c>
      <c r="G2051" s="4" t="s">
        <v>7577</v>
      </c>
      <c r="H2051" s="4" t="s">
        <v>214</v>
      </c>
      <c r="I2051" s="4" t="s">
        <v>8916</v>
      </c>
      <c r="J2051" s="4" t="s">
        <v>7577</v>
      </c>
    </row>
    <row r="2052" spans="1:10" x14ac:dyDescent="0.2">
      <c r="A2052" s="4" t="s">
        <v>4151</v>
      </c>
      <c r="B2052" s="4" t="s">
        <v>4152</v>
      </c>
      <c r="C2052" s="4" t="s">
        <v>4149</v>
      </c>
      <c r="D2052" s="4" t="s">
        <v>4374</v>
      </c>
      <c r="E2052" s="4" t="s">
        <v>7577</v>
      </c>
      <c r="F2052" s="4" t="s">
        <v>7577</v>
      </c>
      <c r="G2052" s="4" t="s">
        <v>7577</v>
      </c>
      <c r="H2052" s="4" t="s">
        <v>214</v>
      </c>
      <c r="I2052" s="4" t="s">
        <v>8916</v>
      </c>
      <c r="J2052" s="4" t="s">
        <v>7577</v>
      </c>
    </row>
    <row r="2053" spans="1:10" x14ac:dyDescent="0.2">
      <c r="A2053" s="4" t="s">
        <v>4153</v>
      </c>
      <c r="B2053" s="4" t="s">
        <v>4154</v>
      </c>
      <c r="C2053" s="4" t="s">
        <v>4149</v>
      </c>
      <c r="D2053" s="4" t="s">
        <v>4374</v>
      </c>
      <c r="E2053" s="4" t="s">
        <v>7577</v>
      </c>
      <c r="F2053" s="4" t="s">
        <v>7577</v>
      </c>
      <c r="G2053" s="4" t="s">
        <v>7577</v>
      </c>
      <c r="H2053" s="4" t="s">
        <v>214</v>
      </c>
      <c r="I2053" s="4" t="s">
        <v>8916</v>
      </c>
      <c r="J2053" s="4" t="s">
        <v>7577</v>
      </c>
    </row>
    <row r="2054" spans="1:10" x14ac:dyDescent="0.2">
      <c r="A2054" s="4" t="s">
        <v>4155</v>
      </c>
      <c r="B2054" s="4" t="s">
        <v>4156</v>
      </c>
      <c r="C2054" s="4" t="s">
        <v>4125</v>
      </c>
      <c r="D2054" s="4" t="s">
        <v>4035</v>
      </c>
      <c r="E2054" s="4" t="s">
        <v>9492</v>
      </c>
      <c r="F2054" s="4" t="s">
        <v>8370</v>
      </c>
      <c r="G2054" s="4" t="s">
        <v>7577</v>
      </c>
      <c r="H2054" s="4" t="s">
        <v>214</v>
      </c>
      <c r="I2054" s="4" t="s">
        <v>8916</v>
      </c>
      <c r="J2054" s="4" t="s">
        <v>7577</v>
      </c>
    </row>
    <row r="2055" spans="1:10" x14ac:dyDescent="0.2">
      <c r="A2055" s="4" t="s">
        <v>4157</v>
      </c>
      <c r="B2055" s="4" t="s">
        <v>4158</v>
      </c>
      <c r="C2055" s="4" t="s">
        <v>4155</v>
      </c>
      <c r="D2055" s="4" t="s">
        <v>4374</v>
      </c>
      <c r="E2055" s="4" t="s">
        <v>7577</v>
      </c>
      <c r="F2055" s="4" t="s">
        <v>7577</v>
      </c>
      <c r="G2055" s="4" t="s">
        <v>7577</v>
      </c>
      <c r="H2055" s="4" t="s">
        <v>214</v>
      </c>
      <c r="I2055" s="4" t="s">
        <v>8916</v>
      </c>
      <c r="J2055" s="4" t="s">
        <v>7577</v>
      </c>
    </row>
    <row r="2056" spans="1:10" x14ac:dyDescent="0.2">
      <c r="A2056" s="4" t="s">
        <v>4159</v>
      </c>
      <c r="B2056" s="4" t="s">
        <v>4160</v>
      </c>
      <c r="C2056" s="4" t="s">
        <v>4155</v>
      </c>
      <c r="D2056" s="4" t="s">
        <v>4374</v>
      </c>
      <c r="E2056" s="4" t="s">
        <v>7577</v>
      </c>
      <c r="F2056" s="4" t="s">
        <v>7577</v>
      </c>
      <c r="G2056" s="4" t="s">
        <v>7577</v>
      </c>
      <c r="H2056" s="4" t="s">
        <v>214</v>
      </c>
      <c r="I2056" s="4" t="s">
        <v>8916</v>
      </c>
      <c r="J2056" s="4" t="s">
        <v>7577</v>
      </c>
    </row>
    <row r="2057" spans="1:10" x14ac:dyDescent="0.2">
      <c r="A2057" s="4" t="s">
        <v>4161</v>
      </c>
      <c r="B2057" s="4" t="s">
        <v>4162</v>
      </c>
      <c r="C2057" s="4" t="s">
        <v>4155</v>
      </c>
      <c r="D2057" s="4" t="s">
        <v>4374</v>
      </c>
      <c r="E2057" s="4" t="s">
        <v>7669</v>
      </c>
      <c r="F2057" s="4" t="s">
        <v>8371</v>
      </c>
      <c r="G2057" s="4" t="s">
        <v>7577</v>
      </c>
      <c r="H2057" s="4" t="s">
        <v>214</v>
      </c>
      <c r="I2057" s="4" t="s">
        <v>9493</v>
      </c>
      <c r="J2057" s="4" t="s">
        <v>7577</v>
      </c>
    </row>
    <row r="2058" spans="1:10" x14ac:dyDescent="0.2">
      <c r="A2058" s="4" t="s">
        <v>4163</v>
      </c>
      <c r="B2058" s="4" t="s">
        <v>4164</v>
      </c>
      <c r="C2058" s="4" t="s">
        <v>4125</v>
      </c>
      <c r="D2058" s="4" t="s">
        <v>4035</v>
      </c>
      <c r="E2058" s="4" t="s">
        <v>9494</v>
      </c>
      <c r="F2058" s="4" t="s">
        <v>8372</v>
      </c>
      <c r="G2058" s="4" t="s">
        <v>7577</v>
      </c>
      <c r="H2058" s="4" t="s">
        <v>214</v>
      </c>
      <c r="I2058" s="4" t="s">
        <v>8916</v>
      </c>
      <c r="J2058" s="4" t="s">
        <v>7577</v>
      </c>
    </row>
    <row r="2059" spans="1:10" x14ac:dyDescent="0.2">
      <c r="A2059" s="4" t="s">
        <v>4165</v>
      </c>
      <c r="B2059" s="4" t="s">
        <v>4166</v>
      </c>
      <c r="C2059" s="4" t="s">
        <v>4163</v>
      </c>
      <c r="D2059" s="4" t="s">
        <v>4374</v>
      </c>
      <c r="E2059" s="4" t="s">
        <v>7577</v>
      </c>
      <c r="F2059" s="4" t="s">
        <v>8373</v>
      </c>
      <c r="G2059" s="4" t="s">
        <v>7577</v>
      </c>
      <c r="H2059" s="4" t="s">
        <v>214</v>
      </c>
      <c r="I2059" s="4" t="s">
        <v>8916</v>
      </c>
      <c r="J2059" s="4" t="s">
        <v>7577</v>
      </c>
    </row>
    <row r="2060" spans="1:10" x14ac:dyDescent="0.2">
      <c r="A2060" s="4" t="s">
        <v>4167</v>
      </c>
      <c r="B2060" s="4" t="s">
        <v>4168</v>
      </c>
      <c r="C2060" s="4" t="s">
        <v>4163</v>
      </c>
      <c r="D2060" s="4" t="s">
        <v>4374</v>
      </c>
      <c r="E2060" s="4" t="s">
        <v>7577</v>
      </c>
      <c r="F2060" s="4" t="s">
        <v>7577</v>
      </c>
      <c r="G2060" s="4" t="s">
        <v>7577</v>
      </c>
      <c r="H2060" s="4" t="s">
        <v>214</v>
      </c>
      <c r="I2060" s="4" t="s">
        <v>8917</v>
      </c>
      <c r="J2060" s="4" t="s">
        <v>7577</v>
      </c>
    </row>
    <row r="2061" spans="1:10" x14ac:dyDescent="0.2">
      <c r="A2061" s="4" t="s">
        <v>4169</v>
      </c>
      <c r="B2061" s="4" t="s">
        <v>4170</v>
      </c>
      <c r="C2061" s="4" t="s">
        <v>4163</v>
      </c>
      <c r="D2061" s="4" t="s">
        <v>4374</v>
      </c>
      <c r="E2061" s="4" t="s">
        <v>7577</v>
      </c>
      <c r="F2061" s="4" t="s">
        <v>7577</v>
      </c>
      <c r="G2061" s="4" t="s">
        <v>7577</v>
      </c>
      <c r="H2061" s="4" t="s">
        <v>214</v>
      </c>
      <c r="I2061" s="4" t="s">
        <v>8917</v>
      </c>
      <c r="J2061" s="4" t="s">
        <v>7577</v>
      </c>
    </row>
    <row r="2062" spans="1:10" x14ac:dyDescent="0.2">
      <c r="A2062" s="4" t="s">
        <v>4171</v>
      </c>
      <c r="B2062" s="4" t="s">
        <v>4172</v>
      </c>
      <c r="C2062" s="4" t="s">
        <v>4163</v>
      </c>
      <c r="D2062" s="4" t="s">
        <v>4374</v>
      </c>
      <c r="E2062" s="4" t="s">
        <v>7577</v>
      </c>
      <c r="F2062" s="4" t="s">
        <v>7577</v>
      </c>
      <c r="G2062" s="4" t="s">
        <v>7577</v>
      </c>
      <c r="H2062" s="4" t="s">
        <v>214</v>
      </c>
      <c r="I2062" s="4" t="s">
        <v>9064</v>
      </c>
      <c r="J2062" s="4" t="s">
        <v>7577</v>
      </c>
    </row>
    <row r="2063" spans="1:10" x14ac:dyDescent="0.2">
      <c r="A2063" s="4" t="s">
        <v>4173</v>
      </c>
      <c r="B2063" s="4" t="s">
        <v>4174</v>
      </c>
      <c r="C2063" s="4" t="s">
        <v>4163</v>
      </c>
      <c r="D2063" s="4" t="s">
        <v>4374</v>
      </c>
      <c r="E2063" s="4" t="s">
        <v>7577</v>
      </c>
      <c r="F2063" s="4" t="s">
        <v>7577</v>
      </c>
      <c r="G2063" s="4" t="s">
        <v>7577</v>
      </c>
      <c r="H2063" s="4" t="s">
        <v>214</v>
      </c>
      <c r="I2063" s="4" t="s">
        <v>9041</v>
      </c>
      <c r="J2063" s="4" t="s">
        <v>7577</v>
      </c>
    </row>
    <row r="2064" spans="1:10" x14ac:dyDescent="0.2">
      <c r="A2064" s="4" t="s">
        <v>4175</v>
      </c>
      <c r="B2064" s="4" t="s">
        <v>4176</v>
      </c>
      <c r="C2064" s="4" t="s">
        <v>4163</v>
      </c>
      <c r="D2064" s="4" t="s">
        <v>4374</v>
      </c>
      <c r="E2064" s="4" t="s">
        <v>7577</v>
      </c>
      <c r="F2064" s="4" t="s">
        <v>7577</v>
      </c>
      <c r="G2064" s="4" t="s">
        <v>7577</v>
      </c>
      <c r="H2064" s="4" t="s">
        <v>214</v>
      </c>
      <c r="I2064" s="4" t="s">
        <v>8918</v>
      </c>
      <c r="J2064" s="4" t="s">
        <v>7577</v>
      </c>
    </row>
    <row r="2065" spans="1:10" x14ac:dyDescent="0.2">
      <c r="A2065" s="4" t="s">
        <v>4177</v>
      </c>
      <c r="B2065" s="4" t="s">
        <v>4178</v>
      </c>
      <c r="C2065" s="4" t="s">
        <v>4125</v>
      </c>
      <c r="D2065" s="4" t="s">
        <v>4035</v>
      </c>
      <c r="E2065" s="4" t="s">
        <v>9495</v>
      </c>
      <c r="F2065" s="4" t="s">
        <v>8374</v>
      </c>
      <c r="G2065" s="4" t="s">
        <v>9496</v>
      </c>
      <c r="H2065" s="4" t="s">
        <v>214</v>
      </c>
      <c r="I2065" s="4" t="s">
        <v>8916</v>
      </c>
      <c r="J2065" s="4" t="s">
        <v>7577</v>
      </c>
    </row>
    <row r="2066" spans="1:10" x14ac:dyDescent="0.2">
      <c r="A2066" s="4" t="s">
        <v>4179</v>
      </c>
      <c r="B2066" s="4" t="s">
        <v>4180</v>
      </c>
      <c r="C2066" s="4" t="s">
        <v>4177</v>
      </c>
      <c r="D2066" s="4" t="s">
        <v>4374</v>
      </c>
      <c r="E2066" s="4" t="s">
        <v>7577</v>
      </c>
      <c r="F2066" s="4" t="s">
        <v>8375</v>
      </c>
      <c r="G2066" s="4" t="s">
        <v>7577</v>
      </c>
      <c r="H2066" s="4" t="s">
        <v>214</v>
      </c>
      <c r="I2066" s="4" t="s">
        <v>8916</v>
      </c>
      <c r="J2066" s="4" t="s">
        <v>7577</v>
      </c>
    </row>
    <row r="2067" spans="1:10" x14ac:dyDescent="0.2">
      <c r="A2067" s="4" t="s">
        <v>4181</v>
      </c>
      <c r="B2067" s="4" t="s">
        <v>4182</v>
      </c>
      <c r="C2067" s="4" t="s">
        <v>4125</v>
      </c>
      <c r="D2067" s="4" t="s">
        <v>4035</v>
      </c>
      <c r="E2067" s="4" t="s">
        <v>9497</v>
      </c>
      <c r="F2067" s="4" t="s">
        <v>8376</v>
      </c>
      <c r="G2067" s="4" t="s">
        <v>7577</v>
      </c>
      <c r="H2067" s="4" t="s">
        <v>214</v>
      </c>
      <c r="I2067" s="4" t="s">
        <v>8916</v>
      </c>
      <c r="J2067" s="4" t="s">
        <v>7577</v>
      </c>
    </row>
    <row r="2068" spans="1:10" x14ac:dyDescent="0.2">
      <c r="A2068" s="4" t="s">
        <v>4183</v>
      </c>
      <c r="B2068" s="4" t="s">
        <v>4184</v>
      </c>
      <c r="C2068" s="4" t="s">
        <v>4181</v>
      </c>
      <c r="D2068" s="4" t="s">
        <v>4374</v>
      </c>
      <c r="E2068" s="4" t="s">
        <v>7577</v>
      </c>
      <c r="F2068" s="4" t="s">
        <v>7577</v>
      </c>
      <c r="G2068" s="4" t="s">
        <v>7577</v>
      </c>
      <c r="H2068" s="4" t="s">
        <v>214</v>
      </c>
      <c r="I2068" s="4" t="s">
        <v>8916</v>
      </c>
      <c r="J2068" s="4" t="s">
        <v>7577</v>
      </c>
    </row>
    <row r="2069" spans="1:10" x14ac:dyDescent="0.2">
      <c r="A2069" s="4" t="s">
        <v>4185</v>
      </c>
      <c r="B2069" s="4" t="s">
        <v>4186</v>
      </c>
      <c r="C2069" s="4" t="s">
        <v>4181</v>
      </c>
      <c r="D2069" s="4" t="s">
        <v>4374</v>
      </c>
      <c r="E2069" s="4" t="s">
        <v>7577</v>
      </c>
      <c r="F2069" s="4" t="s">
        <v>8377</v>
      </c>
      <c r="G2069" s="4" t="s">
        <v>7577</v>
      </c>
      <c r="H2069" s="4" t="s">
        <v>214</v>
      </c>
      <c r="I2069" s="4" t="s">
        <v>8916</v>
      </c>
      <c r="J2069" s="4" t="s">
        <v>7577</v>
      </c>
    </row>
    <row r="2070" spans="1:10" x14ac:dyDescent="0.2">
      <c r="A2070" s="4" t="s">
        <v>4187</v>
      </c>
      <c r="B2070" s="4" t="s">
        <v>4188</v>
      </c>
      <c r="C2070" s="4" t="s">
        <v>4181</v>
      </c>
      <c r="D2070" s="4" t="s">
        <v>4374</v>
      </c>
      <c r="E2070" s="4" t="s">
        <v>7577</v>
      </c>
      <c r="F2070" s="4" t="s">
        <v>8378</v>
      </c>
      <c r="G2070" s="4" t="s">
        <v>7577</v>
      </c>
      <c r="H2070" s="4" t="s">
        <v>214</v>
      </c>
      <c r="I2070" s="4" t="s">
        <v>8916</v>
      </c>
      <c r="J2070" s="4" t="s">
        <v>7577</v>
      </c>
    </row>
    <row r="2071" spans="1:10" x14ac:dyDescent="0.2">
      <c r="A2071" s="4" t="s">
        <v>4189</v>
      </c>
      <c r="B2071" s="4" t="s">
        <v>4190</v>
      </c>
      <c r="C2071" s="4" t="s">
        <v>4125</v>
      </c>
      <c r="D2071" s="4" t="s">
        <v>4035</v>
      </c>
      <c r="E2071" s="4" t="s">
        <v>9498</v>
      </c>
      <c r="F2071" s="4" t="s">
        <v>8379</v>
      </c>
      <c r="G2071" s="4" t="s">
        <v>7577</v>
      </c>
      <c r="H2071" s="4" t="s">
        <v>214</v>
      </c>
      <c r="I2071" s="4" t="s">
        <v>8916</v>
      </c>
      <c r="J2071" s="4" t="s">
        <v>7577</v>
      </c>
    </row>
    <row r="2072" spans="1:10" x14ac:dyDescent="0.2">
      <c r="A2072" s="4" t="s">
        <v>4191</v>
      </c>
      <c r="B2072" s="4" t="s">
        <v>4192</v>
      </c>
      <c r="C2072" s="4" t="s">
        <v>4189</v>
      </c>
      <c r="D2072" s="4" t="s">
        <v>4374</v>
      </c>
      <c r="E2072" s="4" t="s">
        <v>7577</v>
      </c>
      <c r="F2072" s="4" t="s">
        <v>7577</v>
      </c>
      <c r="G2072" s="4" t="s">
        <v>7577</v>
      </c>
      <c r="H2072" s="4" t="s">
        <v>214</v>
      </c>
      <c r="I2072" s="4" t="s">
        <v>8916</v>
      </c>
      <c r="J2072" s="4" t="s">
        <v>7577</v>
      </c>
    </row>
    <row r="2073" spans="1:10" x14ac:dyDescent="0.2">
      <c r="A2073" s="4" t="s">
        <v>4193</v>
      </c>
      <c r="B2073" s="4" t="s">
        <v>4194</v>
      </c>
      <c r="C2073" s="4" t="s">
        <v>4189</v>
      </c>
      <c r="D2073" s="4" t="s">
        <v>4374</v>
      </c>
      <c r="E2073" s="4" t="s">
        <v>7577</v>
      </c>
      <c r="F2073" s="4" t="s">
        <v>7577</v>
      </c>
      <c r="G2073" s="4" t="s">
        <v>7577</v>
      </c>
      <c r="H2073" s="4" t="s">
        <v>214</v>
      </c>
      <c r="I2073" s="4" t="s">
        <v>8916</v>
      </c>
      <c r="J2073" s="4" t="s">
        <v>7577</v>
      </c>
    </row>
    <row r="2074" spans="1:10" x14ac:dyDescent="0.2">
      <c r="A2074" s="4" t="s">
        <v>4195</v>
      </c>
      <c r="B2074" s="4" t="s">
        <v>4196</v>
      </c>
      <c r="C2074" s="4" t="s">
        <v>4189</v>
      </c>
      <c r="D2074" s="4" t="s">
        <v>4374</v>
      </c>
      <c r="E2074" s="4" t="s">
        <v>7577</v>
      </c>
      <c r="F2074" s="4" t="s">
        <v>7577</v>
      </c>
      <c r="G2074" s="4" t="s">
        <v>7577</v>
      </c>
      <c r="H2074" s="4" t="s">
        <v>214</v>
      </c>
      <c r="I2074" s="4" t="s">
        <v>8916</v>
      </c>
      <c r="J2074" s="4" t="s">
        <v>7577</v>
      </c>
    </row>
    <row r="2075" spans="1:10" x14ac:dyDescent="0.2">
      <c r="A2075" s="4" t="s">
        <v>4197</v>
      </c>
      <c r="B2075" s="4" t="s">
        <v>4198</v>
      </c>
      <c r="C2075" s="4" t="s">
        <v>4189</v>
      </c>
      <c r="D2075" s="4" t="s">
        <v>4374</v>
      </c>
      <c r="E2075" s="4" t="s">
        <v>7577</v>
      </c>
      <c r="F2075" s="4" t="s">
        <v>7577</v>
      </c>
      <c r="G2075" s="4" t="s">
        <v>7577</v>
      </c>
      <c r="H2075" s="4" t="s">
        <v>214</v>
      </c>
      <c r="I2075" s="4" t="s">
        <v>8918</v>
      </c>
      <c r="J2075" s="4" t="s">
        <v>7577</v>
      </c>
    </row>
    <row r="2076" spans="1:10" x14ac:dyDescent="0.2">
      <c r="A2076" s="4" t="s">
        <v>4199</v>
      </c>
      <c r="B2076" s="4" t="s">
        <v>4200</v>
      </c>
      <c r="C2076" s="4" t="s">
        <v>4035</v>
      </c>
      <c r="D2076" s="4" t="s">
        <v>855</v>
      </c>
      <c r="E2076" s="4" t="s">
        <v>7670</v>
      </c>
      <c r="F2076" s="4" t="s">
        <v>9499</v>
      </c>
      <c r="G2076" s="4" t="s">
        <v>7577</v>
      </c>
      <c r="H2076" s="4" t="s">
        <v>214</v>
      </c>
      <c r="I2076" s="4" t="s">
        <v>8916</v>
      </c>
      <c r="J2076" s="4" t="s">
        <v>7577</v>
      </c>
    </row>
    <row r="2077" spans="1:10" x14ac:dyDescent="0.2">
      <c r="A2077" s="4" t="s">
        <v>4201</v>
      </c>
      <c r="B2077" s="4" t="s">
        <v>4202</v>
      </c>
      <c r="C2077" s="4" t="s">
        <v>4199</v>
      </c>
      <c r="D2077" s="4" t="s">
        <v>2652</v>
      </c>
      <c r="E2077" s="4" t="s">
        <v>7671</v>
      </c>
      <c r="F2077" s="4" t="s">
        <v>9500</v>
      </c>
      <c r="G2077" s="4" t="s">
        <v>7577</v>
      </c>
      <c r="H2077" s="4" t="s">
        <v>214</v>
      </c>
      <c r="I2077" s="4" t="s">
        <v>8916</v>
      </c>
      <c r="J2077" s="4" t="s">
        <v>7577</v>
      </c>
    </row>
    <row r="2078" spans="1:10" x14ac:dyDescent="0.2">
      <c r="A2078" s="4" t="s">
        <v>4203</v>
      </c>
      <c r="B2078" s="4" t="s">
        <v>4204</v>
      </c>
      <c r="C2078" s="4" t="s">
        <v>4201</v>
      </c>
      <c r="D2078" s="4" t="s">
        <v>4035</v>
      </c>
      <c r="E2078" s="4" t="s">
        <v>9501</v>
      </c>
      <c r="F2078" s="4" t="s">
        <v>8380</v>
      </c>
      <c r="G2078" s="4" t="s">
        <v>9502</v>
      </c>
      <c r="H2078" s="4" t="s">
        <v>214</v>
      </c>
      <c r="I2078" s="4" t="s">
        <v>8916</v>
      </c>
      <c r="J2078" s="4" t="s">
        <v>7577</v>
      </c>
    </row>
    <row r="2079" spans="1:10" x14ac:dyDescent="0.2">
      <c r="A2079" s="4" t="s">
        <v>4205</v>
      </c>
      <c r="B2079" s="4" t="s">
        <v>4206</v>
      </c>
      <c r="C2079" s="4" t="s">
        <v>4203</v>
      </c>
      <c r="D2079" s="4" t="s">
        <v>4374</v>
      </c>
      <c r="E2079" s="4" t="s">
        <v>7577</v>
      </c>
      <c r="F2079" s="4" t="s">
        <v>8381</v>
      </c>
      <c r="G2079" s="4" t="s">
        <v>7577</v>
      </c>
      <c r="H2079" s="4" t="s">
        <v>214</v>
      </c>
      <c r="I2079" s="4" t="s">
        <v>8916</v>
      </c>
      <c r="J2079" s="4" t="s">
        <v>7577</v>
      </c>
    </row>
    <row r="2080" spans="1:10" x14ac:dyDescent="0.2">
      <c r="A2080" s="4" t="s">
        <v>4207</v>
      </c>
      <c r="B2080" s="4" t="s">
        <v>4208</v>
      </c>
      <c r="C2080" s="4" t="s">
        <v>4203</v>
      </c>
      <c r="D2080" s="4" t="s">
        <v>4374</v>
      </c>
      <c r="E2080" s="4" t="s">
        <v>7577</v>
      </c>
      <c r="F2080" s="4" t="s">
        <v>8382</v>
      </c>
      <c r="G2080" s="4" t="s">
        <v>7577</v>
      </c>
      <c r="H2080" s="4" t="s">
        <v>214</v>
      </c>
      <c r="I2080" s="4" t="s">
        <v>8916</v>
      </c>
      <c r="J2080" s="4" t="s">
        <v>7577</v>
      </c>
    </row>
    <row r="2081" spans="1:10" x14ac:dyDescent="0.2">
      <c r="A2081" s="4" t="s">
        <v>4209</v>
      </c>
      <c r="B2081" s="4" t="s">
        <v>4210</v>
      </c>
      <c r="C2081" s="4" t="s">
        <v>4203</v>
      </c>
      <c r="D2081" s="4" t="s">
        <v>4374</v>
      </c>
      <c r="E2081" s="4" t="s">
        <v>7577</v>
      </c>
      <c r="F2081" s="4" t="s">
        <v>7577</v>
      </c>
      <c r="G2081" s="4" t="s">
        <v>7577</v>
      </c>
      <c r="H2081" s="4" t="s">
        <v>214</v>
      </c>
      <c r="I2081" s="4" t="s">
        <v>8916</v>
      </c>
      <c r="J2081" s="4" t="s">
        <v>7577</v>
      </c>
    </row>
    <row r="2082" spans="1:10" x14ac:dyDescent="0.2">
      <c r="A2082" s="4" t="s">
        <v>4211</v>
      </c>
      <c r="B2082" s="4" t="s">
        <v>4212</v>
      </c>
      <c r="C2082" s="4" t="s">
        <v>4203</v>
      </c>
      <c r="D2082" s="4" t="s">
        <v>4374</v>
      </c>
      <c r="E2082" s="4" t="s">
        <v>7577</v>
      </c>
      <c r="F2082" s="4" t="s">
        <v>7577</v>
      </c>
      <c r="G2082" s="4" t="s">
        <v>7577</v>
      </c>
      <c r="H2082" s="4" t="s">
        <v>214</v>
      </c>
      <c r="I2082" s="4" t="s">
        <v>8917</v>
      </c>
      <c r="J2082" s="4" t="s">
        <v>7577</v>
      </c>
    </row>
    <row r="2083" spans="1:10" x14ac:dyDescent="0.2">
      <c r="A2083" s="4" t="s">
        <v>4213</v>
      </c>
      <c r="B2083" s="4" t="s">
        <v>4214</v>
      </c>
      <c r="C2083" s="4" t="s">
        <v>4203</v>
      </c>
      <c r="D2083" s="4" t="s">
        <v>4374</v>
      </c>
      <c r="E2083" s="4" t="s">
        <v>7577</v>
      </c>
      <c r="F2083" s="4" t="s">
        <v>7577</v>
      </c>
      <c r="G2083" s="4" t="s">
        <v>7577</v>
      </c>
      <c r="H2083" s="4" t="s">
        <v>214</v>
      </c>
      <c r="I2083" s="4" t="s">
        <v>8917</v>
      </c>
      <c r="J2083" s="4" t="s">
        <v>7577</v>
      </c>
    </row>
    <row r="2084" spans="1:10" x14ac:dyDescent="0.2">
      <c r="A2084" s="4" t="s">
        <v>4215</v>
      </c>
      <c r="B2084" s="4" t="s">
        <v>4216</v>
      </c>
      <c r="C2084" s="4" t="s">
        <v>4203</v>
      </c>
      <c r="D2084" s="4" t="s">
        <v>4374</v>
      </c>
      <c r="E2084" s="4" t="s">
        <v>7577</v>
      </c>
      <c r="F2084" s="4" t="s">
        <v>7577</v>
      </c>
      <c r="G2084" s="4" t="s">
        <v>7577</v>
      </c>
      <c r="H2084" s="4" t="s">
        <v>214</v>
      </c>
      <c r="I2084" s="4" t="s">
        <v>9001</v>
      </c>
      <c r="J2084" s="4" t="s">
        <v>7577</v>
      </c>
    </row>
    <row r="2085" spans="1:10" x14ac:dyDescent="0.2">
      <c r="A2085" s="4" t="s">
        <v>4217</v>
      </c>
      <c r="B2085" s="4" t="s">
        <v>4218</v>
      </c>
      <c r="C2085" s="4" t="s">
        <v>4201</v>
      </c>
      <c r="D2085" s="4" t="s">
        <v>4035</v>
      </c>
      <c r="E2085" s="4" t="s">
        <v>9503</v>
      </c>
      <c r="F2085" s="4" t="s">
        <v>8383</v>
      </c>
      <c r="G2085" s="4" t="s">
        <v>9504</v>
      </c>
      <c r="H2085" s="4" t="s">
        <v>214</v>
      </c>
      <c r="I2085" s="4" t="s">
        <v>8916</v>
      </c>
      <c r="J2085" s="4" t="s">
        <v>7577</v>
      </c>
    </row>
    <row r="2086" spans="1:10" x14ac:dyDescent="0.2">
      <c r="A2086" s="4" t="s">
        <v>4219</v>
      </c>
      <c r="B2086" s="4" t="s">
        <v>4220</v>
      </c>
      <c r="C2086" s="4" t="s">
        <v>4217</v>
      </c>
      <c r="D2086" s="4" t="s">
        <v>4374</v>
      </c>
      <c r="E2086" s="4" t="s">
        <v>7577</v>
      </c>
      <c r="F2086" s="4" t="s">
        <v>7577</v>
      </c>
      <c r="G2086" s="4" t="s">
        <v>7577</v>
      </c>
      <c r="H2086" s="4" t="s">
        <v>214</v>
      </c>
      <c r="I2086" s="4" t="s">
        <v>8916</v>
      </c>
      <c r="J2086" s="4" t="s">
        <v>7577</v>
      </c>
    </row>
    <row r="2087" spans="1:10" x14ac:dyDescent="0.2">
      <c r="A2087" s="4" t="s">
        <v>4221</v>
      </c>
      <c r="B2087" s="4" t="s">
        <v>4222</v>
      </c>
      <c r="C2087" s="4" t="s">
        <v>4217</v>
      </c>
      <c r="D2087" s="4" t="s">
        <v>4374</v>
      </c>
      <c r="E2087" s="4" t="s">
        <v>7577</v>
      </c>
      <c r="F2087" s="4" t="s">
        <v>7577</v>
      </c>
      <c r="G2087" s="4" t="s">
        <v>7577</v>
      </c>
      <c r="H2087" s="4" t="s">
        <v>214</v>
      </c>
      <c r="I2087" s="4" t="s">
        <v>8916</v>
      </c>
      <c r="J2087" s="4" t="s">
        <v>7577</v>
      </c>
    </row>
    <row r="2088" spans="1:10" x14ac:dyDescent="0.2">
      <c r="A2088" s="4" t="s">
        <v>4223</v>
      </c>
      <c r="B2088" s="4" t="s">
        <v>4224</v>
      </c>
      <c r="C2088" s="4" t="s">
        <v>4217</v>
      </c>
      <c r="D2088" s="4" t="s">
        <v>4374</v>
      </c>
      <c r="E2088" s="4" t="s">
        <v>7577</v>
      </c>
      <c r="F2088" s="4" t="s">
        <v>7577</v>
      </c>
      <c r="G2088" s="4" t="s">
        <v>7577</v>
      </c>
      <c r="H2088" s="4" t="s">
        <v>214</v>
      </c>
      <c r="I2088" s="4" t="s">
        <v>8916</v>
      </c>
      <c r="J2088" s="4" t="s">
        <v>7577</v>
      </c>
    </row>
    <row r="2089" spans="1:10" x14ac:dyDescent="0.2">
      <c r="A2089" s="4" t="s">
        <v>4225</v>
      </c>
      <c r="B2089" s="4" t="s">
        <v>4226</v>
      </c>
      <c r="C2089" s="4" t="s">
        <v>4217</v>
      </c>
      <c r="D2089" s="4" t="s">
        <v>4374</v>
      </c>
      <c r="E2089" s="4" t="s">
        <v>7577</v>
      </c>
      <c r="F2089" s="4" t="s">
        <v>8384</v>
      </c>
      <c r="G2089" s="4" t="s">
        <v>7577</v>
      </c>
      <c r="H2089" s="4" t="s">
        <v>214</v>
      </c>
      <c r="I2089" s="4" t="s">
        <v>8916</v>
      </c>
      <c r="J2089" s="4" t="s">
        <v>7577</v>
      </c>
    </row>
    <row r="2090" spans="1:10" x14ac:dyDescent="0.2">
      <c r="A2090" s="4" t="s">
        <v>4227</v>
      </c>
      <c r="B2090" s="4" t="s">
        <v>4228</v>
      </c>
      <c r="C2090" s="4" t="s">
        <v>4201</v>
      </c>
      <c r="D2090" s="4" t="s">
        <v>4035</v>
      </c>
      <c r="E2090" s="4" t="s">
        <v>9505</v>
      </c>
      <c r="F2090" s="4" t="s">
        <v>8385</v>
      </c>
      <c r="G2090" s="4" t="s">
        <v>9506</v>
      </c>
      <c r="H2090" s="4" t="s">
        <v>214</v>
      </c>
      <c r="I2090" s="4" t="s">
        <v>8916</v>
      </c>
      <c r="J2090" s="4" t="s">
        <v>7577</v>
      </c>
    </row>
    <row r="2091" spans="1:10" x14ac:dyDescent="0.2">
      <c r="A2091" s="4" t="s">
        <v>4229</v>
      </c>
      <c r="B2091" s="4" t="s">
        <v>4230</v>
      </c>
      <c r="C2091" s="4" t="s">
        <v>4227</v>
      </c>
      <c r="D2091" s="4" t="s">
        <v>4374</v>
      </c>
      <c r="E2091" s="4" t="s">
        <v>7577</v>
      </c>
      <c r="F2091" s="4" t="s">
        <v>7577</v>
      </c>
      <c r="G2091" s="4" t="s">
        <v>7577</v>
      </c>
      <c r="H2091" s="4" t="s">
        <v>214</v>
      </c>
      <c r="I2091" s="4" t="s">
        <v>8916</v>
      </c>
      <c r="J2091" s="4" t="s">
        <v>7577</v>
      </c>
    </row>
    <row r="2092" spans="1:10" x14ac:dyDescent="0.2">
      <c r="A2092" s="4" t="s">
        <v>4231</v>
      </c>
      <c r="B2092" s="4" t="s">
        <v>4232</v>
      </c>
      <c r="C2092" s="4" t="s">
        <v>4227</v>
      </c>
      <c r="D2092" s="4" t="s">
        <v>4374</v>
      </c>
      <c r="E2092" s="4" t="s">
        <v>7577</v>
      </c>
      <c r="F2092" s="4" t="s">
        <v>7577</v>
      </c>
      <c r="G2092" s="4" t="s">
        <v>7577</v>
      </c>
      <c r="H2092" s="4" t="s">
        <v>214</v>
      </c>
      <c r="I2092" s="4" t="s">
        <v>8918</v>
      </c>
      <c r="J2092" s="4" t="s">
        <v>7577</v>
      </c>
    </row>
    <row r="2093" spans="1:10" x14ac:dyDescent="0.2">
      <c r="A2093" s="4" t="s">
        <v>4233</v>
      </c>
      <c r="B2093" s="4" t="s">
        <v>4234</v>
      </c>
      <c r="C2093" s="4" t="s">
        <v>4199</v>
      </c>
      <c r="D2093" s="4" t="s">
        <v>2652</v>
      </c>
      <c r="E2093" s="4" t="s">
        <v>7672</v>
      </c>
      <c r="F2093" s="4" t="s">
        <v>9507</v>
      </c>
      <c r="G2093" s="4" t="s">
        <v>7577</v>
      </c>
      <c r="H2093" s="4" t="s">
        <v>214</v>
      </c>
      <c r="I2093" s="4" t="s">
        <v>8916</v>
      </c>
      <c r="J2093" s="4" t="s">
        <v>7577</v>
      </c>
    </row>
    <row r="2094" spans="1:10" x14ac:dyDescent="0.2">
      <c r="A2094" s="4" t="s">
        <v>4235</v>
      </c>
      <c r="B2094" s="4" t="s">
        <v>4236</v>
      </c>
      <c r="C2094" s="4" t="s">
        <v>4233</v>
      </c>
      <c r="D2094" s="4" t="s">
        <v>4035</v>
      </c>
      <c r="E2094" s="4" t="s">
        <v>9508</v>
      </c>
      <c r="F2094" s="4" t="s">
        <v>8386</v>
      </c>
      <c r="G2094" s="4" t="s">
        <v>7577</v>
      </c>
      <c r="H2094" s="4" t="s">
        <v>214</v>
      </c>
      <c r="I2094" s="4" t="s">
        <v>8916</v>
      </c>
      <c r="J2094" s="4" t="s">
        <v>7577</v>
      </c>
    </row>
    <row r="2095" spans="1:10" x14ac:dyDescent="0.2">
      <c r="A2095" s="4" t="s">
        <v>4237</v>
      </c>
      <c r="B2095" s="4" t="s">
        <v>4238</v>
      </c>
      <c r="C2095" s="4" t="s">
        <v>4235</v>
      </c>
      <c r="D2095" s="4" t="s">
        <v>4374</v>
      </c>
      <c r="E2095" s="4" t="s">
        <v>7577</v>
      </c>
      <c r="F2095" s="4" t="s">
        <v>8387</v>
      </c>
      <c r="G2095" s="4" t="s">
        <v>7577</v>
      </c>
      <c r="H2095" s="4" t="s">
        <v>214</v>
      </c>
      <c r="I2095" s="4" t="s">
        <v>8916</v>
      </c>
      <c r="J2095" s="4" t="s">
        <v>7577</v>
      </c>
    </row>
    <row r="2096" spans="1:10" x14ac:dyDescent="0.2">
      <c r="A2096" s="4" t="s">
        <v>4239</v>
      </c>
      <c r="B2096" s="4" t="s">
        <v>4240</v>
      </c>
      <c r="C2096" s="4" t="s">
        <v>4235</v>
      </c>
      <c r="D2096" s="4" t="s">
        <v>4374</v>
      </c>
      <c r="E2096" s="4" t="s">
        <v>7577</v>
      </c>
      <c r="F2096" s="4" t="s">
        <v>8388</v>
      </c>
      <c r="G2096" s="4" t="s">
        <v>7577</v>
      </c>
      <c r="H2096" s="4" t="s">
        <v>214</v>
      </c>
      <c r="I2096" s="4" t="s">
        <v>8916</v>
      </c>
      <c r="J2096" s="4" t="s">
        <v>7577</v>
      </c>
    </row>
    <row r="2097" spans="1:10" x14ac:dyDescent="0.2">
      <c r="A2097" s="4" t="s">
        <v>4241</v>
      </c>
      <c r="B2097" s="4" t="s">
        <v>4242</v>
      </c>
      <c r="C2097" s="4" t="s">
        <v>4235</v>
      </c>
      <c r="D2097" s="4" t="s">
        <v>4374</v>
      </c>
      <c r="E2097" s="4" t="s">
        <v>7577</v>
      </c>
      <c r="F2097" s="4" t="s">
        <v>7577</v>
      </c>
      <c r="G2097" s="4" t="s">
        <v>7577</v>
      </c>
      <c r="H2097" s="4" t="s">
        <v>214</v>
      </c>
      <c r="I2097" s="4" t="s">
        <v>8916</v>
      </c>
      <c r="J2097" s="4" t="s">
        <v>7577</v>
      </c>
    </row>
    <row r="2098" spans="1:10" x14ac:dyDescent="0.2">
      <c r="A2098" s="4" t="s">
        <v>4243</v>
      </c>
      <c r="B2098" s="4" t="s">
        <v>4244</v>
      </c>
      <c r="C2098" s="4" t="s">
        <v>4235</v>
      </c>
      <c r="D2098" s="4" t="s">
        <v>4374</v>
      </c>
      <c r="E2098" s="4" t="s">
        <v>7577</v>
      </c>
      <c r="F2098" s="4" t="s">
        <v>8389</v>
      </c>
      <c r="G2098" s="4" t="s">
        <v>7577</v>
      </c>
      <c r="H2098" s="4" t="s">
        <v>214</v>
      </c>
      <c r="I2098" s="4" t="s">
        <v>8917</v>
      </c>
      <c r="J2098" s="4" t="s">
        <v>7577</v>
      </c>
    </row>
    <row r="2099" spans="1:10" x14ac:dyDescent="0.2">
      <c r="A2099" s="4" t="s">
        <v>4245</v>
      </c>
      <c r="B2099" s="4" t="s">
        <v>4246</v>
      </c>
      <c r="C2099" s="4" t="s">
        <v>4235</v>
      </c>
      <c r="D2099" s="4" t="s">
        <v>4374</v>
      </c>
      <c r="E2099" s="4" t="s">
        <v>7577</v>
      </c>
      <c r="F2099" s="4" t="s">
        <v>7577</v>
      </c>
      <c r="G2099" s="4" t="s">
        <v>7577</v>
      </c>
      <c r="H2099" s="4" t="s">
        <v>214</v>
      </c>
      <c r="I2099" s="4" t="s">
        <v>9320</v>
      </c>
      <c r="J2099" s="4" t="s">
        <v>7577</v>
      </c>
    </row>
    <row r="2100" spans="1:10" x14ac:dyDescent="0.2">
      <c r="A2100" s="4" t="s">
        <v>4247</v>
      </c>
      <c r="B2100" s="4" t="s">
        <v>4248</v>
      </c>
      <c r="C2100" s="4" t="s">
        <v>4235</v>
      </c>
      <c r="D2100" s="4" t="s">
        <v>4374</v>
      </c>
      <c r="E2100" s="4" t="s">
        <v>7577</v>
      </c>
      <c r="F2100" s="4" t="s">
        <v>7577</v>
      </c>
      <c r="G2100" s="4" t="s">
        <v>7577</v>
      </c>
      <c r="H2100" s="4" t="s">
        <v>214</v>
      </c>
      <c r="I2100" s="4" t="s">
        <v>8918</v>
      </c>
      <c r="J2100" s="4" t="s">
        <v>7577</v>
      </c>
    </row>
    <row r="2101" spans="1:10" x14ac:dyDescent="0.2">
      <c r="A2101" s="4" t="s">
        <v>4249</v>
      </c>
      <c r="B2101" s="4" t="s">
        <v>4250</v>
      </c>
      <c r="C2101" s="4" t="s">
        <v>4233</v>
      </c>
      <c r="D2101" s="4" t="s">
        <v>4035</v>
      </c>
      <c r="E2101" s="4" t="s">
        <v>9509</v>
      </c>
      <c r="F2101" s="4" t="s">
        <v>8390</v>
      </c>
      <c r="G2101" s="4" t="s">
        <v>7577</v>
      </c>
      <c r="H2101" s="4" t="s">
        <v>214</v>
      </c>
      <c r="I2101" s="4" t="s">
        <v>8916</v>
      </c>
      <c r="J2101" s="4" t="s">
        <v>7577</v>
      </c>
    </row>
    <row r="2102" spans="1:10" x14ac:dyDescent="0.2">
      <c r="A2102" s="4" t="s">
        <v>4251</v>
      </c>
      <c r="B2102" s="4" t="s">
        <v>4252</v>
      </c>
      <c r="C2102" s="4" t="s">
        <v>4249</v>
      </c>
      <c r="D2102" s="4" t="s">
        <v>4374</v>
      </c>
      <c r="E2102" s="4" t="s">
        <v>7577</v>
      </c>
      <c r="F2102" s="4" t="s">
        <v>7577</v>
      </c>
      <c r="G2102" s="4" t="s">
        <v>7577</v>
      </c>
      <c r="H2102" s="4" t="s">
        <v>214</v>
      </c>
      <c r="I2102" s="4" t="s">
        <v>8916</v>
      </c>
      <c r="J2102" s="4" t="s">
        <v>7577</v>
      </c>
    </row>
    <row r="2103" spans="1:10" x14ac:dyDescent="0.2">
      <c r="A2103" s="4" t="s">
        <v>4253</v>
      </c>
      <c r="B2103" s="4" t="s">
        <v>4254</v>
      </c>
      <c r="C2103" s="4" t="s">
        <v>4249</v>
      </c>
      <c r="D2103" s="4" t="s">
        <v>4374</v>
      </c>
      <c r="E2103" s="4" t="s">
        <v>7577</v>
      </c>
      <c r="F2103" s="4" t="s">
        <v>7577</v>
      </c>
      <c r="G2103" s="4" t="s">
        <v>7577</v>
      </c>
      <c r="H2103" s="4" t="s">
        <v>214</v>
      </c>
      <c r="I2103" s="4" t="s">
        <v>8916</v>
      </c>
      <c r="J2103" s="4" t="s">
        <v>7577</v>
      </c>
    </row>
    <row r="2104" spans="1:10" x14ac:dyDescent="0.2">
      <c r="A2104" s="4" t="s">
        <v>4255</v>
      </c>
      <c r="B2104" s="4" t="s">
        <v>4256</v>
      </c>
      <c r="C2104" s="4" t="s">
        <v>4249</v>
      </c>
      <c r="D2104" s="4" t="s">
        <v>4374</v>
      </c>
      <c r="E2104" s="4" t="s">
        <v>7577</v>
      </c>
      <c r="F2104" s="4" t="s">
        <v>7577</v>
      </c>
      <c r="G2104" s="4" t="s">
        <v>7577</v>
      </c>
      <c r="H2104" s="4" t="s">
        <v>214</v>
      </c>
      <c r="I2104" s="4" t="s">
        <v>8917</v>
      </c>
      <c r="J2104" s="4" t="s">
        <v>7577</v>
      </c>
    </row>
    <row r="2105" spans="1:10" x14ac:dyDescent="0.2">
      <c r="A2105" s="4" t="s">
        <v>4257</v>
      </c>
      <c r="B2105" s="4" t="s">
        <v>4258</v>
      </c>
      <c r="C2105" s="4" t="s">
        <v>4249</v>
      </c>
      <c r="D2105" s="4" t="s">
        <v>4374</v>
      </c>
      <c r="E2105" s="4" t="s">
        <v>7577</v>
      </c>
      <c r="F2105" s="4" t="s">
        <v>7577</v>
      </c>
      <c r="G2105" s="4" t="s">
        <v>7577</v>
      </c>
      <c r="H2105" s="4" t="s">
        <v>214</v>
      </c>
      <c r="I2105" s="4" t="s">
        <v>8918</v>
      </c>
      <c r="J2105" s="4" t="s">
        <v>7577</v>
      </c>
    </row>
    <row r="2106" spans="1:10" x14ac:dyDescent="0.2">
      <c r="A2106" s="4" t="s">
        <v>4259</v>
      </c>
      <c r="B2106" s="4" t="s">
        <v>4260</v>
      </c>
      <c r="C2106" s="4" t="s">
        <v>4233</v>
      </c>
      <c r="D2106" s="4" t="s">
        <v>4035</v>
      </c>
      <c r="E2106" s="4" t="s">
        <v>9510</v>
      </c>
      <c r="F2106" s="4" t="s">
        <v>8391</v>
      </c>
      <c r="G2106" s="4" t="s">
        <v>7577</v>
      </c>
      <c r="H2106" s="4" t="s">
        <v>214</v>
      </c>
      <c r="I2106" s="4" t="s">
        <v>8916</v>
      </c>
      <c r="J2106" s="4" t="s">
        <v>7577</v>
      </c>
    </row>
    <row r="2107" spans="1:10" x14ac:dyDescent="0.2">
      <c r="A2107" s="4" t="s">
        <v>4261</v>
      </c>
      <c r="B2107" s="4" t="s">
        <v>4262</v>
      </c>
      <c r="C2107" s="4" t="s">
        <v>4259</v>
      </c>
      <c r="D2107" s="4" t="s">
        <v>4374</v>
      </c>
      <c r="E2107" s="4" t="s">
        <v>7577</v>
      </c>
      <c r="F2107" s="4" t="s">
        <v>7577</v>
      </c>
      <c r="G2107" s="4" t="s">
        <v>7577</v>
      </c>
      <c r="H2107" s="4" t="s">
        <v>214</v>
      </c>
      <c r="I2107" s="4" t="s">
        <v>8916</v>
      </c>
      <c r="J2107" s="4" t="s">
        <v>7577</v>
      </c>
    </row>
    <row r="2108" spans="1:10" x14ac:dyDescent="0.2">
      <c r="A2108" s="4" t="s">
        <v>4263</v>
      </c>
      <c r="B2108" s="4" t="s">
        <v>4264</v>
      </c>
      <c r="C2108" s="4" t="s">
        <v>4259</v>
      </c>
      <c r="D2108" s="4" t="s">
        <v>4374</v>
      </c>
      <c r="E2108" s="4" t="s">
        <v>7577</v>
      </c>
      <c r="F2108" s="4" t="s">
        <v>7577</v>
      </c>
      <c r="G2108" s="4" t="s">
        <v>7577</v>
      </c>
      <c r="H2108" s="4" t="s">
        <v>214</v>
      </c>
      <c r="I2108" s="4" t="s">
        <v>8916</v>
      </c>
      <c r="J2108" s="4" t="s">
        <v>7577</v>
      </c>
    </row>
    <row r="2109" spans="1:10" x14ac:dyDescent="0.2">
      <c r="A2109" s="4" t="s">
        <v>4265</v>
      </c>
      <c r="B2109" s="4" t="s">
        <v>4266</v>
      </c>
      <c r="C2109" s="4" t="s">
        <v>4259</v>
      </c>
      <c r="D2109" s="4" t="s">
        <v>4374</v>
      </c>
      <c r="E2109" s="4" t="s">
        <v>7577</v>
      </c>
      <c r="F2109" s="4" t="s">
        <v>7577</v>
      </c>
      <c r="G2109" s="4" t="s">
        <v>7577</v>
      </c>
      <c r="H2109" s="4" t="s">
        <v>214</v>
      </c>
      <c r="I2109" s="4" t="s">
        <v>8917</v>
      </c>
      <c r="J2109" s="4" t="s">
        <v>7577</v>
      </c>
    </row>
    <row r="2110" spans="1:10" x14ac:dyDescent="0.2">
      <c r="A2110" s="4" t="s">
        <v>4267</v>
      </c>
      <c r="B2110" s="4" t="s">
        <v>4268</v>
      </c>
      <c r="C2110" s="4" t="s">
        <v>4259</v>
      </c>
      <c r="D2110" s="4" t="s">
        <v>4374</v>
      </c>
      <c r="E2110" s="4" t="s">
        <v>7577</v>
      </c>
      <c r="F2110" s="4" t="s">
        <v>7577</v>
      </c>
      <c r="G2110" s="4" t="s">
        <v>7577</v>
      </c>
      <c r="H2110" s="4" t="s">
        <v>214</v>
      </c>
      <c r="I2110" s="4" t="s">
        <v>8917</v>
      </c>
      <c r="J2110" s="4" t="s">
        <v>7577</v>
      </c>
    </row>
    <row r="2111" spans="1:10" x14ac:dyDescent="0.2">
      <c r="A2111" s="4" t="s">
        <v>4269</v>
      </c>
      <c r="B2111" s="4" t="s">
        <v>4270</v>
      </c>
      <c r="C2111" s="4" t="s">
        <v>4259</v>
      </c>
      <c r="D2111" s="4" t="s">
        <v>4374</v>
      </c>
      <c r="E2111" s="4" t="s">
        <v>7577</v>
      </c>
      <c r="F2111" s="4" t="s">
        <v>7577</v>
      </c>
      <c r="G2111" s="4" t="s">
        <v>7577</v>
      </c>
      <c r="H2111" s="4" t="s">
        <v>214</v>
      </c>
      <c r="I2111" s="4" t="s">
        <v>8917</v>
      </c>
      <c r="J2111" s="4" t="s">
        <v>7577</v>
      </c>
    </row>
    <row r="2112" spans="1:10" x14ac:dyDescent="0.2">
      <c r="A2112" s="4" t="s">
        <v>4271</v>
      </c>
      <c r="B2112" s="4" t="s">
        <v>4272</v>
      </c>
      <c r="C2112" s="4" t="s">
        <v>4259</v>
      </c>
      <c r="D2112" s="4" t="s">
        <v>4374</v>
      </c>
      <c r="E2112" s="4" t="s">
        <v>7577</v>
      </c>
      <c r="F2112" s="4" t="s">
        <v>7577</v>
      </c>
      <c r="G2112" s="4" t="s">
        <v>7577</v>
      </c>
      <c r="H2112" s="4" t="s">
        <v>214</v>
      </c>
      <c r="I2112" s="4" t="s">
        <v>8917</v>
      </c>
      <c r="J2112" s="4" t="s">
        <v>7577</v>
      </c>
    </row>
    <row r="2113" spans="1:10" x14ac:dyDescent="0.2">
      <c r="A2113" s="4" t="s">
        <v>4273</v>
      </c>
      <c r="B2113" s="4" t="s">
        <v>4274</v>
      </c>
      <c r="C2113" s="4" t="s">
        <v>4259</v>
      </c>
      <c r="D2113" s="4" t="s">
        <v>4374</v>
      </c>
      <c r="E2113" s="4" t="s">
        <v>7577</v>
      </c>
      <c r="F2113" s="4" t="s">
        <v>7577</v>
      </c>
      <c r="G2113" s="4" t="s">
        <v>7577</v>
      </c>
      <c r="H2113" s="4" t="s">
        <v>214</v>
      </c>
      <c r="I2113" s="4" t="s">
        <v>8917</v>
      </c>
      <c r="J2113" s="4" t="s">
        <v>7577</v>
      </c>
    </row>
    <row r="2114" spans="1:10" x14ac:dyDescent="0.2">
      <c r="A2114" s="4" t="s">
        <v>4275</v>
      </c>
      <c r="B2114" s="4" t="s">
        <v>4276</v>
      </c>
      <c r="C2114" s="4" t="s">
        <v>4259</v>
      </c>
      <c r="D2114" s="4" t="s">
        <v>4374</v>
      </c>
      <c r="E2114" s="4" t="s">
        <v>7577</v>
      </c>
      <c r="F2114" s="4" t="s">
        <v>9511</v>
      </c>
      <c r="G2114" s="4" t="s">
        <v>7577</v>
      </c>
      <c r="H2114" s="4" t="s">
        <v>214</v>
      </c>
      <c r="I2114" s="4" t="s">
        <v>8917</v>
      </c>
      <c r="J2114" s="4" t="s">
        <v>7577</v>
      </c>
    </row>
    <row r="2115" spans="1:10" x14ac:dyDescent="0.2">
      <c r="A2115" s="4" t="s">
        <v>4277</v>
      </c>
      <c r="B2115" s="4" t="s">
        <v>4278</v>
      </c>
      <c r="C2115" s="4" t="s">
        <v>4259</v>
      </c>
      <c r="D2115" s="4" t="s">
        <v>4374</v>
      </c>
      <c r="E2115" s="4" t="s">
        <v>7577</v>
      </c>
      <c r="F2115" s="4" t="s">
        <v>7577</v>
      </c>
      <c r="G2115" s="4" t="s">
        <v>7577</v>
      </c>
      <c r="H2115" s="4" t="s">
        <v>214</v>
      </c>
      <c r="I2115" s="4" t="s">
        <v>8917</v>
      </c>
      <c r="J2115" s="4" t="s">
        <v>7577</v>
      </c>
    </row>
    <row r="2116" spans="1:10" x14ac:dyDescent="0.2">
      <c r="A2116" s="4" t="s">
        <v>4279</v>
      </c>
      <c r="B2116" s="4" t="s">
        <v>4280</v>
      </c>
      <c r="C2116" s="4" t="s">
        <v>4259</v>
      </c>
      <c r="D2116" s="4" t="s">
        <v>4374</v>
      </c>
      <c r="E2116" s="4" t="s">
        <v>7577</v>
      </c>
      <c r="F2116" s="4" t="s">
        <v>7577</v>
      </c>
      <c r="G2116" s="4" t="s">
        <v>7577</v>
      </c>
      <c r="H2116" s="4" t="s">
        <v>214</v>
      </c>
      <c r="I2116" s="4" t="s">
        <v>8917</v>
      </c>
      <c r="J2116" s="4" t="s">
        <v>7577</v>
      </c>
    </row>
    <row r="2117" spans="1:10" x14ac:dyDescent="0.2">
      <c r="A2117" s="4" t="s">
        <v>4281</v>
      </c>
      <c r="B2117" s="4" t="s">
        <v>4282</v>
      </c>
      <c r="C2117" s="4" t="s">
        <v>4259</v>
      </c>
      <c r="D2117" s="4" t="s">
        <v>4374</v>
      </c>
      <c r="E2117" s="4" t="s">
        <v>7577</v>
      </c>
      <c r="F2117" s="4" t="s">
        <v>7577</v>
      </c>
      <c r="G2117" s="4" t="s">
        <v>7577</v>
      </c>
      <c r="H2117" s="4" t="s">
        <v>214</v>
      </c>
      <c r="I2117" s="4" t="s">
        <v>8917</v>
      </c>
      <c r="J2117" s="4" t="s">
        <v>7577</v>
      </c>
    </row>
    <row r="2118" spans="1:10" x14ac:dyDescent="0.2">
      <c r="A2118" s="4" t="s">
        <v>4283</v>
      </c>
      <c r="B2118" s="4" t="s">
        <v>4284</v>
      </c>
      <c r="C2118" s="4" t="s">
        <v>4259</v>
      </c>
      <c r="D2118" s="4" t="s">
        <v>4374</v>
      </c>
      <c r="E2118" s="4" t="s">
        <v>7577</v>
      </c>
      <c r="F2118" s="4" t="s">
        <v>7577</v>
      </c>
      <c r="G2118" s="4" t="s">
        <v>7577</v>
      </c>
      <c r="H2118" s="4" t="s">
        <v>214</v>
      </c>
      <c r="I2118" s="4" t="s">
        <v>8917</v>
      </c>
      <c r="J2118" s="4" t="s">
        <v>7577</v>
      </c>
    </row>
    <row r="2119" spans="1:10" x14ac:dyDescent="0.2">
      <c r="A2119" s="4" t="s">
        <v>4285</v>
      </c>
      <c r="B2119" s="4" t="s">
        <v>4286</v>
      </c>
      <c r="C2119" s="4" t="s">
        <v>4259</v>
      </c>
      <c r="D2119" s="4" t="s">
        <v>4374</v>
      </c>
      <c r="E2119" s="4" t="s">
        <v>7577</v>
      </c>
      <c r="F2119" s="4" t="s">
        <v>7577</v>
      </c>
      <c r="G2119" s="4" t="s">
        <v>7577</v>
      </c>
      <c r="H2119" s="4" t="s">
        <v>214</v>
      </c>
      <c r="I2119" s="4" t="s">
        <v>8917</v>
      </c>
      <c r="J2119" s="4" t="s">
        <v>7577</v>
      </c>
    </row>
    <row r="2120" spans="1:10" x14ac:dyDescent="0.2">
      <c r="A2120" s="4" t="s">
        <v>4287</v>
      </c>
      <c r="B2120" s="4" t="s">
        <v>4288</v>
      </c>
      <c r="C2120" s="4" t="s">
        <v>4259</v>
      </c>
      <c r="D2120" s="4" t="s">
        <v>4374</v>
      </c>
      <c r="E2120" s="4" t="s">
        <v>7577</v>
      </c>
      <c r="F2120" s="4" t="s">
        <v>7577</v>
      </c>
      <c r="G2120" s="4" t="s">
        <v>7577</v>
      </c>
      <c r="H2120" s="4" t="s">
        <v>214</v>
      </c>
      <c r="I2120" s="4" t="s">
        <v>8917</v>
      </c>
      <c r="J2120" s="4" t="s">
        <v>7577</v>
      </c>
    </row>
    <row r="2121" spans="1:10" x14ac:dyDescent="0.2">
      <c r="A2121" s="4" t="s">
        <v>4289</v>
      </c>
      <c r="B2121" s="4" t="s">
        <v>4290</v>
      </c>
      <c r="C2121" s="4" t="s">
        <v>4259</v>
      </c>
      <c r="D2121" s="4" t="s">
        <v>4374</v>
      </c>
      <c r="E2121" s="4" t="s">
        <v>7577</v>
      </c>
      <c r="F2121" s="4" t="s">
        <v>7577</v>
      </c>
      <c r="G2121" s="4" t="s">
        <v>7577</v>
      </c>
      <c r="H2121" s="4" t="s">
        <v>214</v>
      </c>
      <c r="I2121" s="4" t="s">
        <v>8917</v>
      </c>
      <c r="J2121" s="4" t="s">
        <v>7577</v>
      </c>
    </row>
    <row r="2122" spans="1:10" x14ac:dyDescent="0.2">
      <c r="A2122" s="4" t="s">
        <v>4291</v>
      </c>
      <c r="B2122" s="4" t="s">
        <v>4292</v>
      </c>
      <c r="C2122" s="4" t="s">
        <v>4259</v>
      </c>
      <c r="D2122" s="4" t="s">
        <v>4374</v>
      </c>
      <c r="E2122" s="4" t="s">
        <v>7577</v>
      </c>
      <c r="F2122" s="4" t="s">
        <v>8392</v>
      </c>
      <c r="G2122" s="4" t="s">
        <v>7577</v>
      </c>
      <c r="H2122" s="4" t="s">
        <v>214</v>
      </c>
      <c r="I2122" s="4" t="s">
        <v>9038</v>
      </c>
      <c r="J2122" s="4" t="s">
        <v>7577</v>
      </c>
    </row>
    <row r="2123" spans="1:10" x14ac:dyDescent="0.2">
      <c r="A2123" s="4" t="s">
        <v>4293</v>
      </c>
      <c r="B2123" s="4" t="s">
        <v>4294</v>
      </c>
      <c r="C2123" s="4" t="s">
        <v>4259</v>
      </c>
      <c r="D2123" s="4" t="s">
        <v>4374</v>
      </c>
      <c r="E2123" s="4" t="s">
        <v>7577</v>
      </c>
      <c r="F2123" s="4" t="s">
        <v>7577</v>
      </c>
      <c r="G2123" s="4" t="s">
        <v>7577</v>
      </c>
      <c r="H2123" s="4" t="s">
        <v>214</v>
      </c>
      <c r="I2123" s="4" t="s">
        <v>9512</v>
      </c>
      <c r="J2123" s="4" t="s">
        <v>7577</v>
      </c>
    </row>
    <row r="2124" spans="1:10" x14ac:dyDescent="0.2">
      <c r="A2124" s="4" t="s">
        <v>4295</v>
      </c>
      <c r="B2124" s="4" t="s">
        <v>4296</v>
      </c>
      <c r="C2124" s="4" t="s">
        <v>4259</v>
      </c>
      <c r="D2124" s="4" t="s">
        <v>4374</v>
      </c>
      <c r="E2124" s="4" t="s">
        <v>7577</v>
      </c>
      <c r="F2124" s="4" t="s">
        <v>9513</v>
      </c>
      <c r="G2124" s="4" t="s">
        <v>7577</v>
      </c>
      <c r="H2124" s="4" t="s">
        <v>214</v>
      </c>
      <c r="I2124" s="4" t="s">
        <v>9514</v>
      </c>
      <c r="J2124" s="4" t="s">
        <v>7577</v>
      </c>
    </row>
    <row r="2125" spans="1:10" x14ac:dyDescent="0.2">
      <c r="A2125" s="4" t="s">
        <v>4297</v>
      </c>
      <c r="B2125" s="4" t="s">
        <v>4298</v>
      </c>
      <c r="C2125" s="4" t="s">
        <v>4259</v>
      </c>
      <c r="D2125" s="4" t="s">
        <v>4374</v>
      </c>
      <c r="E2125" s="4" t="s">
        <v>7577</v>
      </c>
      <c r="F2125" s="4" t="s">
        <v>7577</v>
      </c>
      <c r="G2125" s="4" t="s">
        <v>7577</v>
      </c>
      <c r="H2125" s="4" t="s">
        <v>214</v>
      </c>
      <c r="I2125" s="4" t="s">
        <v>8918</v>
      </c>
      <c r="J2125" s="4" t="s">
        <v>7577</v>
      </c>
    </row>
    <row r="2126" spans="1:10" x14ac:dyDescent="0.2">
      <c r="A2126" s="4" t="s">
        <v>4299</v>
      </c>
      <c r="B2126" s="4" t="s">
        <v>4300</v>
      </c>
      <c r="C2126" s="4" t="s">
        <v>4035</v>
      </c>
      <c r="D2126" s="4" t="s">
        <v>855</v>
      </c>
      <c r="E2126" s="4" t="s">
        <v>7673</v>
      </c>
      <c r="F2126" s="4" t="s">
        <v>9515</v>
      </c>
      <c r="G2126" s="4" t="s">
        <v>7577</v>
      </c>
      <c r="H2126" s="4" t="s">
        <v>214</v>
      </c>
      <c r="I2126" s="4" t="s">
        <v>8916</v>
      </c>
      <c r="J2126" s="4" t="s">
        <v>7577</v>
      </c>
    </row>
    <row r="2127" spans="1:10" x14ac:dyDescent="0.2">
      <c r="A2127" s="4" t="s">
        <v>4301</v>
      </c>
      <c r="B2127" s="4" t="s">
        <v>4300</v>
      </c>
      <c r="C2127" s="4" t="s">
        <v>4299</v>
      </c>
      <c r="D2127" s="4" t="s">
        <v>2652</v>
      </c>
      <c r="E2127" s="4" t="s">
        <v>7673</v>
      </c>
      <c r="F2127" s="4" t="s">
        <v>9516</v>
      </c>
      <c r="G2127" s="4" t="s">
        <v>7577</v>
      </c>
      <c r="H2127" s="4" t="s">
        <v>214</v>
      </c>
      <c r="I2127" s="4" t="s">
        <v>8916</v>
      </c>
      <c r="J2127" s="4" t="s">
        <v>7577</v>
      </c>
    </row>
    <row r="2128" spans="1:10" x14ac:dyDescent="0.2">
      <c r="A2128" s="4" t="s">
        <v>4302</v>
      </c>
      <c r="B2128" s="4" t="s">
        <v>4303</v>
      </c>
      <c r="C2128" s="4" t="s">
        <v>4301</v>
      </c>
      <c r="D2128" s="4" t="s">
        <v>4035</v>
      </c>
      <c r="E2128" s="4" t="s">
        <v>9517</v>
      </c>
      <c r="F2128" s="4" t="s">
        <v>8393</v>
      </c>
      <c r="G2128" s="4" t="s">
        <v>7577</v>
      </c>
      <c r="H2128" s="4" t="s">
        <v>214</v>
      </c>
      <c r="I2128" s="4" t="s">
        <v>8916</v>
      </c>
      <c r="J2128" s="4" t="s">
        <v>7577</v>
      </c>
    </row>
    <row r="2129" spans="1:10" x14ac:dyDescent="0.2">
      <c r="A2129" s="4" t="s">
        <v>4304</v>
      </c>
      <c r="B2129" s="4" t="s">
        <v>4305</v>
      </c>
      <c r="C2129" s="4" t="s">
        <v>4302</v>
      </c>
      <c r="D2129" s="4" t="s">
        <v>4374</v>
      </c>
      <c r="E2129" s="4" t="s">
        <v>7577</v>
      </c>
      <c r="F2129" s="4" t="s">
        <v>8394</v>
      </c>
      <c r="G2129" s="4" t="s">
        <v>7577</v>
      </c>
      <c r="H2129" s="4" t="s">
        <v>214</v>
      </c>
      <c r="I2129" s="4" t="s">
        <v>8916</v>
      </c>
      <c r="J2129" s="4" t="s">
        <v>7577</v>
      </c>
    </row>
    <row r="2130" spans="1:10" x14ac:dyDescent="0.2">
      <c r="A2130" s="4" t="s">
        <v>4306</v>
      </c>
      <c r="B2130" s="4" t="s">
        <v>4307</v>
      </c>
      <c r="C2130" s="4" t="s">
        <v>4302</v>
      </c>
      <c r="D2130" s="4" t="s">
        <v>4374</v>
      </c>
      <c r="E2130" s="4" t="s">
        <v>7577</v>
      </c>
      <c r="F2130" s="4" t="s">
        <v>7577</v>
      </c>
      <c r="G2130" s="4" t="s">
        <v>7577</v>
      </c>
      <c r="H2130" s="4" t="s">
        <v>214</v>
      </c>
      <c r="I2130" s="4" t="s">
        <v>8917</v>
      </c>
      <c r="J2130" s="4" t="s">
        <v>7577</v>
      </c>
    </row>
    <row r="2131" spans="1:10" x14ac:dyDescent="0.2">
      <c r="A2131" s="4" t="s">
        <v>4308</v>
      </c>
      <c r="B2131" s="4" t="s">
        <v>4309</v>
      </c>
      <c r="C2131" s="4" t="s">
        <v>4302</v>
      </c>
      <c r="D2131" s="4" t="s">
        <v>4374</v>
      </c>
      <c r="E2131" s="4" t="s">
        <v>7577</v>
      </c>
      <c r="F2131" s="4" t="s">
        <v>7577</v>
      </c>
      <c r="G2131" s="4" t="s">
        <v>7577</v>
      </c>
      <c r="H2131" s="4" t="s">
        <v>214</v>
      </c>
      <c r="I2131" s="4" t="s">
        <v>8917</v>
      </c>
      <c r="J2131" s="4" t="s">
        <v>7577</v>
      </c>
    </row>
    <row r="2132" spans="1:10" x14ac:dyDescent="0.2">
      <c r="A2132" s="4" t="s">
        <v>4310</v>
      </c>
      <c r="B2132" s="4" t="s">
        <v>4311</v>
      </c>
      <c r="C2132" s="4" t="s">
        <v>4302</v>
      </c>
      <c r="D2132" s="4" t="s">
        <v>4374</v>
      </c>
      <c r="E2132" s="4" t="s">
        <v>7577</v>
      </c>
      <c r="F2132" s="4" t="s">
        <v>7577</v>
      </c>
      <c r="G2132" s="4" t="s">
        <v>7577</v>
      </c>
      <c r="H2132" s="4" t="s">
        <v>214</v>
      </c>
      <c r="I2132" s="4" t="s">
        <v>8918</v>
      </c>
      <c r="J2132" s="4" t="s">
        <v>7577</v>
      </c>
    </row>
    <row r="2133" spans="1:10" x14ac:dyDescent="0.2">
      <c r="A2133" s="4" t="s">
        <v>4312</v>
      </c>
      <c r="B2133" s="4" t="s">
        <v>4313</v>
      </c>
      <c r="C2133" s="4" t="s">
        <v>4301</v>
      </c>
      <c r="D2133" s="4" t="s">
        <v>4035</v>
      </c>
      <c r="E2133" s="4" t="s">
        <v>9518</v>
      </c>
      <c r="F2133" s="4" t="s">
        <v>8395</v>
      </c>
      <c r="G2133" s="4" t="s">
        <v>7577</v>
      </c>
      <c r="H2133" s="4" t="s">
        <v>214</v>
      </c>
      <c r="I2133" s="4" t="s">
        <v>8916</v>
      </c>
      <c r="J2133" s="4" t="s">
        <v>7577</v>
      </c>
    </row>
    <row r="2134" spans="1:10" x14ac:dyDescent="0.2">
      <c r="A2134" s="4" t="s">
        <v>4314</v>
      </c>
      <c r="B2134" s="4" t="s">
        <v>4315</v>
      </c>
      <c r="C2134" s="4" t="s">
        <v>4312</v>
      </c>
      <c r="D2134" s="4" t="s">
        <v>4374</v>
      </c>
      <c r="E2134" s="4" t="s">
        <v>7577</v>
      </c>
      <c r="F2134" s="4" t="s">
        <v>8396</v>
      </c>
      <c r="G2134" s="4" t="s">
        <v>7577</v>
      </c>
      <c r="H2134" s="4" t="s">
        <v>214</v>
      </c>
      <c r="I2134" s="4" t="s">
        <v>8916</v>
      </c>
      <c r="J2134" s="4" t="s">
        <v>7577</v>
      </c>
    </row>
    <row r="2135" spans="1:10" x14ac:dyDescent="0.2">
      <c r="A2135" s="4" t="s">
        <v>4316</v>
      </c>
      <c r="B2135" s="4" t="s">
        <v>4317</v>
      </c>
      <c r="C2135" s="4" t="s">
        <v>4312</v>
      </c>
      <c r="D2135" s="4" t="s">
        <v>4374</v>
      </c>
      <c r="E2135" s="4" t="s">
        <v>7577</v>
      </c>
      <c r="F2135" s="4" t="s">
        <v>8397</v>
      </c>
      <c r="G2135" s="4" t="s">
        <v>7577</v>
      </c>
      <c r="H2135" s="4" t="s">
        <v>214</v>
      </c>
      <c r="I2135" s="4" t="s">
        <v>8916</v>
      </c>
      <c r="J2135" s="4" t="s">
        <v>7577</v>
      </c>
    </row>
    <row r="2136" spans="1:10" x14ac:dyDescent="0.2">
      <c r="A2136" s="4" t="s">
        <v>4318</v>
      </c>
      <c r="B2136" s="4" t="s">
        <v>4319</v>
      </c>
      <c r="C2136" s="4" t="s">
        <v>4312</v>
      </c>
      <c r="D2136" s="4" t="s">
        <v>4374</v>
      </c>
      <c r="E2136" s="4" t="s">
        <v>7577</v>
      </c>
      <c r="F2136" s="4" t="s">
        <v>7577</v>
      </c>
      <c r="G2136" s="4" t="s">
        <v>7577</v>
      </c>
      <c r="H2136" s="4" t="s">
        <v>214</v>
      </c>
      <c r="I2136" s="4" t="s">
        <v>8917</v>
      </c>
      <c r="J2136" s="4" t="s">
        <v>7577</v>
      </c>
    </row>
    <row r="2137" spans="1:10" x14ac:dyDescent="0.2">
      <c r="A2137" s="4" t="s">
        <v>4320</v>
      </c>
      <c r="B2137" s="4" t="s">
        <v>4321</v>
      </c>
      <c r="C2137" s="4" t="s">
        <v>4312</v>
      </c>
      <c r="D2137" s="4" t="s">
        <v>4374</v>
      </c>
      <c r="E2137" s="4" t="s">
        <v>7577</v>
      </c>
      <c r="F2137" s="4" t="s">
        <v>7577</v>
      </c>
      <c r="G2137" s="4" t="s">
        <v>7577</v>
      </c>
      <c r="H2137" s="4" t="s">
        <v>214</v>
      </c>
      <c r="I2137" s="4" t="s">
        <v>8917</v>
      </c>
      <c r="J2137" s="4" t="s">
        <v>7577</v>
      </c>
    </row>
    <row r="2138" spans="1:10" x14ac:dyDescent="0.2">
      <c r="A2138" s="4" t="s">
        <v>4322</v>
      </c>
      <c r="B2138" s="4" t="s">
        <v>4323</v>
      </c>
      <c r="C2138" s="4" t="s">
        <v>4312</v>
      </c>
      <c r="D2138" s="4" t="s">
        <v>4374</v>
      </c>
      <c r="E2138" s="4" t="s">
        <v>7577</v>
      </c>
      <c r="F2138" s="4" t="s">
        <v>7577</v>
      </c>
      <c r="G2138" s="4" t="s">
        <v>7577</v>
      </c>
      <c r="H2138" s="4" t="s">
        <v>214</v>
      </c>
      <c r="I2138" s="4" t="s">
        <v>8918</v>
      </c>
      <c r="J2138" s="4" t="s">
        <v>7577</v>
      </c>
    </row>
    <row r="2139" spans="1:10" x14ac:dyDescent="0.2">
      <c r="A2139" s="4" t="s">
        <v>4324</v>
      </c>
      <c r="B2139" s="4" t="s">
        <v>4325</v>
      </c>
      <c r="C2139" s="4" t="s">
        <v>4301</v>
      </c>
      <c r="D2139" s="4" t="s">
        <v>4035</v>
      </c>
      <c r="E2139" s="4" t="s">
        <v>9519</v>
      </c>
      <c r="F2139" s="4" t="s">
        <v>8398</v>
      </c>
      <c r="G2139" s="4" t="s">
        <v>7577</v>
      </c>
      <c r="H2139" s="4" t="s">
        <v>214</v>
      </c>
      <c r="I2139" s="4" t="s">
        <v>8916</v>
      </c>
      <c r="J2139" s="4" t="s">
        <v>7577</v>
      </c>
    </row>
    <row r="2140" spans="1:10" x14ac:dyDescent="0.2">
      <c r="A2140" s="4" t="s">
        <v>4326</v>
      </c>
      <c r="B2140" s="4" t="s">
        <v>4327</v>
      </c>
      <c r="C2140" s="4" t="s">
        <v>4324</v>
      </c>
      <c r="D2140" s="4" t="s">
        <v>4374</v>
      </c>
      <c r="E2140" s="4" t="s">
        <v>7577</v>
      </c>
      <c r="F2140" s="4" t="s">
        <v>7577</v>
      </c>
      <c r="G2140" s="4" t="s">
        <v>7577</v>
      </c>
      <c r="H2140" s="4" t="s">
        <v>214</v>
      </c>
      <c r="I2140" s="4" t="s">
        <v>8916</v>
      </c>
      <c r="J2140" s="4" t="s">
        <v>7577</v>
      </c>
    </row>
    <row r="2141" spans="1:10" x14ac:dyDescent="0.2">
      <c r="A2141" s="4" t="s">
        <v>4328</v>
      </c>
      <c r="B2141" s="4" t="s">
        <v>4329</v>
      </c>
      <c r="C2141" s="4" t="s">
        <v>4324</v>
      </c>
      <c r="D2141" s="4" t="s">
        <v>4374</v>
      </c>
      <c r="E2141" s="4" t="s">
        <v>7577</v>
      </c>
      <c r="F2141" s="4" t="s">
        <v>7577</v>
      </c>
      <c r="G2141" s="4" t="s">
        <v>7577</v>
      </c>
      <c r="H2141" s="4" t="s">
        <v>214</v>
      </c>
      <c r="I2141" s="4" t="s">
        <v>8916</v>
      </c>
      <c r="J2141" s="4" t="s">
        <v>7577</v>
      </c>
    </row>
    <row r="2142" spans="1:10" x14ac:dyDescent="0.2">
      <c r="A2142" s="4" t="s">
        <v>4330</v>
      </c>
      <c r="B2142" s="4" t="s">
        <v>4331</v>
      </c>
      <c r="C2142" s="4" t="s">
        <v>4324</v>
      </c>
      <c r="D2142" s="4" t="s">
        <v>4374</v>
      </c>
      <c r="E2142" s="4" t="s">
        <v>7577</v>
      </c>
      <c r="F2142" s="4" t="s">
        <v>7577</v>
      </c>
      <c r="G2142" s="4" t="s">
        <v>7577</v>
      </c>
      <c r="H2142" s="4" t="s">
        <v>214</v>
      </c>
      <c r="I2142" s="4" t="s">
        <v>8918</v>
      </c>
      <c r="J2142" s="4" t="s">
        <v>7577</v>
      </c>
    </row>
    <row r="2143" spans="1:10" x14ac:dyDescent="0.2">
      <c r="A2143" s="4" t="s">
        <v>4332</v>
      </c>
      <c r="B2143" s="4" t="s">
        <v>4333</v>
      </c>
      <c r="C2143" s="4" t="s">
        <v>4301</v>
      </c>
      <c r="D2143" s="4" t="s">
        <v>4035</v>
      </c>
      <c r="E2143" s="4" t="s">
        <v>9520</v>
      </c>
      <c r="F2143" s="4" t="s">
        <v>8399</v>
      </c>
      <c r="G2143" s="4" t="s">
        <v>7577</v>
      </c>
      <c r="H2143" s="4" t="s">
        <v>214</v>
      </c>
      <c r="I2143" s="4" t="s">
        <v>8916</v>
      </c>
      <c r="J2143" s="4" t="s">
        <v>7577</v>
      </c>
    </row>
    <row r="2144" spans="1:10" x14ac:dyDescent="0.2">
      <c r="A2144" s="4" t="s">
        <v>4334</v>
      </c>
      <c r="B2144" s="4" t="s">
        <v>4335</v>
      </c>
      <c r="C2144" s="4" t="s">
        <v>4332</v>
      </c>
      <c r="D2144" s="4" t="s">
        <v>4374</v>
      </c>
      <c r="E2144" s="4" t="s">
        <v>7577</v>
      </c>
      <c r="F2144" s="4" t="s">
        <v>7577</v>
      </c>
      <c r="G2144" s="4" t="s">
        <v>7577</v>
      </c>
      <c r="H2144" s="4" t="s">
        <v>214</v>
      </c>
      <c r="I2144" s="4" t="s">
        <v>8916</v>
      </c>
      <c r="J2144" s="4" t="s">
        <v>7577</v>
      </c>
    </row>
    <row r="2145" spans="1:10" x14ac:dyDescent="0.2">
      <c r="A2145" s="4" t="s">
        <v>4336</v>
      </c>
      <c r="B2145" s="4" t="s">
        <v>4337</v>
      </c>
      <c r="C2145" s="4" t="s">
        <v>4332</v>
      </c>
      <c r="D2145" s="4" t="s">
        <v>4374</v>
      </c>
      <c r="E2145" s="4" t="s">
        <v>7577</v>
      </c>
      <c r="F2145" s="4" t="s">
        <v>7577</v>
      </c>
      <c r="G2145" s="4" t="s">
        <v>7577</v>
      </c>
      <c r="H2145" s="4" t="s">
        <v>214</v>
      </c>
      <c r="I2145" s="4" t="s">
        <v>8918</v>
      </c>
      <c r="J2145" s="4" t="s">
        <v>7577</v>
      </c>
    </row>
    <row r="2146" spans="1:10" x14ac:dyDescent="0.2">
      <c r="A2146" s="4" t="s">
        <v>4338</v>
      </c>
      <c r="B2146" s="4" t="s">
        <v>4339</v>
      </c>
      <c r="C2146" s="4" t="s">
        <v>4301</v>
      </c>
      <c r="D2146" s="4" t="s">
        <v>4035</v>
      </c>
      <c r="E2146" s="4" t="s">
        <v>9521</v>
      </c>
      <c r="F2146" s="4" t="s">
        <v>8400</v>
      </c>
      <c r="G2146" s="4" t="s">
        <v>7577</v>
      </c>
      <c r="H2146" s="4" t="s">
        <v>214</v>
      </c>
      <c r="I2146" s="4" t="s">
        <v>8916</v>
      </c>
      <c r="J2146" s="4" t="s">
        <v>7577</v>
      </c>
    </row>
    <row r="2147" spans="1:10" x14ac:dyDescent="0.2">
      <c r="A2147" s="4" t="s">
        <v>4340</v>
      </c>
      <c r="B2147" s="4" t="s">
        <v>4341</v>
      </c>
      <c r="C2147" s="4" t="s">
        <v>4338</v>
      </c>
      <c r="D2147" s="4" t="s">
        <v>4374</v>
      </c>
      <c r="E2147" s="4" t="s">
        <v>7577</v>
      </c>
      <c r="F2147" s="4" t="s">
        <v>8401</v>
      </c>
      <c r="G2147" s="4" t="s">
        <v>7577</v>
      </c>
      <c r="H2147" s="4" t="s">
        <v>214</v>
      </c>
      <c r="I2147" s="4" t="s">
        <v>8916</v>
      </c>
      <c r="J2147" s="4" t="s">
        <v>7577</v>
      </c>
    </row>
    <row r="2148" spans="1:10" x14ac:dyDescent="0.2">
      <c r="A2148" s="4" t="s">
        <v>4342</v>
      </c>
      <c r="B2148" s="4" t="s">
        <v>4343</v>
      </c>
      <c r="C2148" s="4" t="s">
        <v>4338</v>
      </c>
      <c r="D2148" s="4" t="s">
        <v>4374</v>
      </c>
      <c r="E2148" s="4" t="s">
        <v>7577</v>
      </c>
      <c r="F2148" s="4" t="s">
        <v>8402</v>
      </c>
      <c r="G2148" s="4" t="s">
        <v>7577</v>
      </c>
      <c r="H2148" s="4" t="s">
        <v>214</v>
      </c>
      <c r="I2148" s="4" t="s">
        <v>8916</v>
      </c>
      <c r="J2148" s="4" t="s">
        <v>7577</v>
      </c>
    </row>
    <row r="2149" spans="1:10" x14ac:dyDescent="0.2">
      <c r="A2149" s="4" t="s">
        <v>4344</v>
      </c>
      <c r="B2149" s="4" t="s">
        <v>4345</v>
      </c>
      <c r="C2149" s="4" t="s">
        <v>4338</v>
      </c>
      <c r="D2149" s="4" t="s">
        <v>4374</v>
      </c>
      <c r="E2149" s="4" t="s">
        <v>7577</v>
      </c>
      <c r="F2149" s="4" t="s">
        <v>8403</v>
      </c>
      <c r="G2149" s="4" t="s">
        <v>7577</v>
      </c>
      <c r="H2149" s="4" t="s">
        <v>214</v>
      </c>
      <c r="I2149" s="4" t="s">
        <v>8924</v>
      </c>
      <c r="J2149" s="4" t="s">
        <v>7577</v>
      </c>
    </row>
    <row r="2150" spans="1:10" x14ac:dyDescent="0.2">
      <c r="A2150" s="4" t="s">
        <v>4346</v>
      </c>
      <c r="B2150" s="4" t="s">
        <v>4347</v>
      </c>
      <c r="C2150" s="4" t="s">
        <v>4338</v>
      </c>
      <c r="D2150" s="4" t="s">
        <v>4374</v>
      </c>
      <c r="E2150" s="4" t="s">
        <v>7577</v>
      </c>
      <c r="F2150" s="4" t="s">
        <v>7577</v>
      </c>
      <c r="G2150" s="4" t="s">
        <v>7577</v>
      </c>
      <c r="H2150" s="4" t="s">
        <v>214</v>
      </c>
      <c r="I2150" s="4" t="s">
        <v>8972</v>
      </c>
      <c r="J2150" s="4" t="s">
        <v>7577</v>
      </c>
    </row>
    <row r="2151" spans="1:10" x14ac:dyDescent="0.2">
      <c r="A2151" s="4" t="s">
        <v>4348</v>
      </c>
      <c r="B2151" s="4" t="s">
        <v>4349</v>
      </c>
      <c r="C2151" s="4" t="s">
        <v>4338</v>
      </c>
      <c r="D2151" s="4" t="s">
        <v>4374</v>
      </c>
      <c r="E2151" s="4" t="s">
        <v>7577</v>
      </c>
      <c r="F2151" s="4" t="s">
        <v>7577</v>
      </c>
      <c r="G2151" s="4" t="s">
        <v>7577</v>
      </c>
      <c r="H2151" s="4" t="s">
        <v>214</v>
      </c>
      <c r="I2151" s="4" t="s">
        <v>8918</v>
      </c>
      <c r="J2151" s="4" t="s">
        <v>7577</v>
      </c>
    </row>
    <row r="2152" spans="1:10" x14ac:dyDescent="0.2">
      <c r="A2152" s="4" t="s">
        <v>4350</v>
      </c>
      <c r="B2152" s="4" t="s">
        <v>4351</v>
      </c>
      <c r="C2152" s="4" t="s">
        <v>4301</v>
      </c>
      <c r="D2152" s="4" t="s">
        <v>4035</v>
      </c>
      <c r="E2152" s="4" t="s">
        <v>9522</v>
      </c>
      <c r="F2152" s="4" t="s">
        <v>8404</v>
      </c>
      <c r="G2152" s="4" t="s">
        <v>7577</v>
      </c>
      <c r="H2152" s="4" t="s">
        <v>214</v>
      </c>
      <c r="I2152" s="4" t="s">
        <v>8916</v>
      </c>
      <c r="J2152" s="4" t="s">
        <v>7577</v>
      </c>
    </row>
    <row r="2153" spans="1:10" x14ac:dyDescent="0.2">
      <c r="A2153" s="4" t="s">
        <v>4352</v>
      </c>
      <c r="B2153" s="4" t="s">
        <v>4353</v>
      </c>
      <c r="C2153" s="4" t="s">
        <v>4350</v>
      </c>
      <c r="D2153" s="4" t="s">
        <v>4374</v>
      </c>
      <c r="E2153" s="4" t="s">
        <v>7577</v>
      </c>
      <c r="F2153" s="4" t="s">
        <v>8405</v>
      </c>
      <c r="G2153" s="4" t="s">
        <v>7577</v>
      </c>
      <c r="H2153" s="4" t="s">
        <v>214</v>
      </c>
      <c r="I2153" s="4" t="s">
        <v>8916</v>
      </c>
      <c r="J2153" s="4" t="s">
        <v>7577</v>
      </c>
    </row>
    <row r="2154" spans="1:10" x14ac:dyDescent="0.2">
      <c r="A2154" s="4" t="s">
        <v>4354</v>
      </c>
      <c r="B2154" s="4" t="s">
        <v>4355</v>
      </c>
      <c r="C2154" s="4" t="s">
        <v>4350</v>
      </c>
      <c r="D2154" s="4" t="s">
        <v>4374</v>
      </c>
      <c r="E2154" s="4" t="s">
        <v>7577</v>
      </c>
      <c r="F2154" s="4" t="s">
        <v>7577</v>
      </c>
      <c r="G2154" s="4" t="s">
        <v>7577</v>
      </c>
      <c r="H2154" s="4" t="s">
        <v>214</v>
      </c>
      <c r="I2154" s="4" t="s">
        <v>8916</v>
      </c>
      <c r="J2154" s="4" t="s">
        <v>7577</v>
      </c>
    </row>
    <row r="2155" spans="1:10" x14ac:dyDescent="0.2">
      <c r="A2155" s="4" t="s">
        <v>4356</v>
      </c>
      <c r="B2155" s="4" t="s">
        <v>4357</v>
      </c>
      <c r="C2155" s="4" t="s">
        <v>4350</v>
      </c>
      <c r="D2155" s="4" t="s">
        <v>4374</v>
      </c>
      <c r="E2155" s="4" t="s">
        <v>7577</v>
      </c>
      <c r="F2155" s="4" t="s">
        <v>7577</v>
      </c>
      <c r="G2155" s="4" t="s">
        <v>7577</v>
      </c>
      <c r="H2155" s="4" t="s">
        <v>214</v>
      </c>
      <c r="I2155" s="4" t="s">
        <v>8918</v>
      </c>
      <c r="J2155" s="4" t="s">
        <v>7577</v>
      </c>
    </row>
    <row r="2156" spans="1:10" x14ac:dyDescent="0.2">
      <c r="A2156" s="4" t="s">
        <v>4358</v>
      </c>
      <c r="B2156" s="4" t="s">
        <v>4359</v>
      </c>
      <c r="C2156" s="4" t="s">
        <v>4301</v>
      </c>
      <c r="D2156" s="4" t="s">
        <v>4035</v>
      </c>
      <c r="E2156" s="4" t="s">
        <v>9523</v>
      </c>
      <c r="F2156" s="4" t="s">
        <v>8406</v>
      </c>
      <c r="G2156" s="4" t="s">
        <v>7577</v>
      </c>
      <c r="H2156" s="4" t="s">
        <v>214</v>
      </c>
      <c r="I2156" s="4" t="s">
        <v>8916</v>
      </c>
      <c r="J2156" s="4" t="s">
        <v>7577</v>
      </c>
    </row>
    <row r="2157" spans="1:10" x14ac:dyDescent="0.2">
      <c r="A2157" s="4" t="s">
        <v>4360</v>
      </c>
      <c r="B2157" s="4" t="s">
        <v>4361</v>
      </c>
      <c r="C2157" s="4" t="s">
        <v>4358</v>
      </c>
      <c r="D2157" s="4" t="s">
        <v>4374</v>
      </c>
      <c r="E2157" s="4" t="s">
        <v>7577</v>
      </c>
      <c r="F2157" s="4" t="s">
        <v>7577</v>
      </c>
      <c r="G2157" s="4" t="s">
        <v>7577</v>
      </c>
      <c r="H2157" s="4" t="s">
        <v>214</v>
      </c>
      <c r="I2157" s="4" t="s">
        <v>8916</v>
      </c>
      <c r="J2157" s="4" t="s">
        <v>7577</v>
      </c>
    </row>
    <row r="2158" spans="1:10" x14ac:dyDescent="0.2">
      <c r="A2158" s="4" t="s">
        <v>4362</v>
      </c>
      <c r="B2158" s="4" t="s">
        <v>4363</v>
      </c>
      <c r="C2158" s="4" t="s">
        <v>4358</v>
      </c>
      <c r="D2158" s="4" t="s">
        <v>4374</v>
      </c>
      <c r="E2158" s="4" t="s">
        <v>7577</v>
      </c>
      <c r="F2158" s="4" t="s">
        <v>7577</v>
      </c>
      <c r="G2158" s="4" t="s">
        <v>7577</v>
      </c>
      <c r="H2158" s="4" t="s">
        <v>214</v>
      </c>
      <c r="I2158" s="4" t="s">
        <v>8916</v>
      </c>
      <c r="J2158" s="4" t="s">
        <v>7577</v>
      </c>
    </row>
    <row r="2159" spans="1:10" x14ac:dyDescent="0.2">
      <c r="A2159" s="4" t="s">
        <v>4364</v>
      </c>
      <c r="B2159" s="4" t="s">
        <v>4365</v>
      </c>
      <c r="C2159" s="4" t="s">
        <v>4358</v>
      </c>
      <c r="D2159" s="4" t="s">
        <v>4374</v>
      </c>
      <c r="E2159" s="4" t="s">
        <v>7577</v>
      </c>
      <c r="F2159" s="4" t="s">
        <v>7577</v>
      </c>
      <c r="G2159" s="4" t="s">
        <v>7577</v>
      </c>
      <c r="H2159" s="4" t="s">
        <v>214</v>
      </c>
      <c r="I2159" s="4" t="s">
        <v>8916</v>
      </c>
      <c r="J2159" s="4" t="s">
        <v>7577</v>
      </c>
    </row>
    <row r="2160" spans="1:10" x14ac:dyDescent="0.2">
      <c r="A2160" s="4" t="s">
        <v>4366</v>
      </c>
      <c r="B2160" s="4" t="s">
        <v>4367</v>
      </c>
      <c r="C2160" s="4" t="s">
        <v>4358</v>
      </c>
      <c r="D2160" s="4" t="s">
        <v>4374</v>
      </c>
      <c r="E2160" s="4" t="s">
        <v>7577</v>
      </c>
      <c r="F2160" s="4" t="s">
        <v>7577</v>
      </c>
      <c r="G2160" s="4" t="s">
        <v>7577</v>
      </c>
      <c r="H2160" s="4" t="s">
        <v>214</v>
      </c>
      <c r="I2160" s="4" t="s">
        <v>8916</v>
      </c>
      <c r="J2160" s="4" t="s">
        <v>7577</v>
      </c>
    </row>
    <row r="2161" spans="1:10" x14ac:dyDescent="0.2">
      <c r="A2161" s="4" t="s">
        <v>4368</v>
      </c>
      <c r="B2161" s="4" t="s">
        <v>4369</v>
      </c>
      <c r="C2161" s="4" t="s">
        <v>4358</v>
      </c>
      <c r="D2161" s="4" t="s">
        <v>4374</v>
      </c>
      <c r="E2161" s="4" t="s">
        <v>7577</v>
      </c>
      <c r="F2161" s="4" t="s">
        <v>7577</v>
      </c>
      <c r="G2161" s="4" t="s">
        <v>7577</v>
      </c>
      <c r="H2161" s="4" t="s">
        <v>214</v>
      </c>
      <c r="I2161" s="4" t="s">
        <v>8926</v>
      </c>
      <c r="J2161" s="4" t="s">
        <v>7577</v>
      </c>
    </row>
    <row r="2162" spans="1:10" x14ac:dyDescent="0.2">
      <c r="A2162" s="4" t="s">
        <v>4370</v>
      </c>
      <c r="B2162" s="4" t="s">
        <v>4371</v>
      </c>
      <c r="C2162" s="4" t="s">
        <v>4358</v>
      </c>
      <c r="D2162" s="4" t="s">
        <v>4374</v>
      </c>
      <c r="E2162" s="4" t="s">
        <v>7577</v>
      </c>
      <c r="F2162" s="4" t="s">
        <v>8407</v>
      </c>
      <c r="G2162" s="4" t="s">
        <v>7577</v>
      </c>
      <c r="H2162" s="4" t="s">
        <v>214</v>
      </c>
      <c r="I2162" s="4" t="s">
        <v>8933</v>
      </c>
      <c r="J2162" s="4" t="s">
        <v>7577</v>
      </c>
    </row>
    <row r="2163" spans="1:10" x14ac:dyDescent="0.2">
      <c r="A2163" s="4" t="s">
        <v>4372</v>
      </c>
      <c r="B2163" s="4" t="s">
        <v>4373</v>
      </c>
      <c r="C2163" s="4" t="s">
        <v>4358</v>
      </c>
      <c r="D2163" s="4" t="s">
        <v>4374</v>
      </c>
      <c r="E2163" s="4" t="s">
        <v>7577</v>
      </c>
      <c r="F2163" s="4" t="s">
        <v>7577</v>
      </c>
      <c r="G2163" s="4" t="s">
        <v>7577</v>
      </c>
      <c r="H2163" s="4" t="s">
        <v>214</v>
      </c>
      <c r="I2163" s="4" t="s">
        <v>8918</v>
      </c>
      <c r="J2163" s="4" t="s">
        <v>7577</v>
      </c>
    </row>
    <row r="2164" spans="1:10" x14ac:dyDescent="0.2">
      <c r="A2164" s="4" t="s">
        <v>4374</v>
      </c>
      <c r="B2164" s="4" t="s">
        <v>4375</v>
      </c>
      <c r="C2164" s="4" t="s">
        <v>7577</v>
      </c>
      <c r="D2164" s="4" t="s">
        <v>214</v>
      </c>
      <c r="E2164" s="4" t="s">
        <v>7674</v>
      </c>
      <c r="F2164" s="4" t="s">
        <v>9524</v>
      </c>
      <c r="G2164" s="4" t="s">
        <v>7577</v>
      </c>
      <c r="H2164" s="4" t="s">
        <v>214</v>
      </c>
      <c r="I2164" s="4" t="s">
        <v>8916</v>
      </c>
      <c r="J2164" s="4" t="s">
        <v>7577</v>
      </c>
    </row>
    <row r="2165" spans="1:10" x14ac:dyDescent="0.2">
      <c r="A2165" s="4" t="s">
        <v>4376</v>
      </c>
      <c r="B2165" s="4" t="s">
        <v>4377</v>
      </c>
      <c r="C2165" s="4" t="s">
        <v>4374</v>
      </c>
      <c r="D2165" s="4" t="s">
        <v>855</v>
      </c>
      <c r="E2165" s="4" t="s">
        <v>7675</v>
      </c>
      <c r="F2165" s="4" t="s">
        <v>9525</v>
      </c>
      <c r="G2165" s="4" t="s">
        <v>7577</v>
      </c>
      <c r="H2165" s="4" t="s">
        <v>214</v>
      </c>
      <c r="I2165" s="4" t="s">
        <v>8916</v>
      </c>
      <c r="J2165" s="4" t="s">
        <v>7577</v>
      </c>
    </row>
    <row r="2166" spans="1:10" x14ac:dyDescent="0.2">
      <c r="A2166" s="4" t="s">
        <v>4378</v>
      </c>
      <c r="B2166" s="4" t="s">
        <v>4379</v>
      </c>
      <c r="C2166" s="4" t="s">
        <v>4376</v>
      </c>
      <c r="D2166" s="4" t="s">
        <v>2652</v>
      </c>
      <c r="E2166" s="4" t="s">
        <v>7676</v>
      </c>
      <c r="F2166" s="4" t="s">
        <v>9526</v>
      </c>
      <c r="G2166" s="4" t="s">
        <v>7577</v>
      </c>
      <c r="H2166" s="4" t="s">
        <v>214</v>
      </c>
      <c r="I2166" s="4" t="s">
        <v>8916</v>
      </c>
      <c r="J2166" s="4" t="s">
        <v>7577</v>
      </c>
    </row>
    <row r="2167" spans="1:10" x14ac:dyDescent="0.2">
      <c r="A2167" s="4" t="s">
        <v>4380</v>
      </c>
      <c r="B2167" s="4" t="s">
        <v>4381</v>
      </c>
      <c r="C2167" s="4" t="s">
        <v>4378</v>
      </c>
      <c r="D2167" s="4" t="s">
        <v>4035</v>
      </c>
      <c r="E2167" s="4" t="s">
        <v>9527</v>
      </c>
      <c r="F2167" s="4" t="s">
        <v>8408</v>
      </c>
      <c r="G2167" s="4" t="s">
        <v>7577</v>
      </c>
      <c r="H2167" s="4" t="s">
        <v>214</v>
      </c>
      <c r="I2167" s="4" t="s">
        <v>8916</v>
      </c>
      <c r="J2167" s="4" t="s">
        <v>7577</v>
      </c>
    </row>
    <row r="2168" spans="1:10" x14ac:dyDescent="0.2">
      <c r="A2168" s="4" t="s">
        <v>4382</v>
      </c>
      <c r="B2168" s="4" t="s">
        <v>4383</v>
      </c>
      <c r="C2168" s="4" t="s">
        <v>4380</v>
      </c>
      <c r="D2168" s="4" t="s">
        <v>4374</v>
      </c>
      <c r="E2168" s="4" t="s">
        <v>7577</v>
      </c>
      <c r="F2168" s="4" t="s">
        <v>7577</v>
      </c>
      <c r="G2168" s="4" t="s">
        <v>7577</v>
      </c>
      <c r="H2168" s="4" t="s">
        <v>214</v>
      </c>
      <c r="I2168" s="4" t="s">
        <v>8916</v>
      </c>
      <c r="J2168" s="4" t="s">
        <v>7577</v>
      </c>
    </row>
    <row r="2169" spans="1:10" x14ac:dyDescent="0.2">
      <c r="A2169" s="4" t="s">
        <v>4384</v>
      </c>
      <c r="B2169" s="4" t="s">
        <v>4385</v>
      </c>
      <c r="C2169" s="4" t="s">
        <v>4380</v>
      </c>
      <c r="D2169" s="4" t="s">
        <v>4374</v>
      </c>
      <c r="E2169" s="4" t="s">
        <v>7577</v>
      </c>
      <c r="F2169" s="4" t="s">
        <v>7577</v>
      </c>
      <c r="G2169" s="4" t="s">
        <v>7577</v>
      </c>
      <c r="H2169" s="4" t="s">
        <v>214</v>
      </c>
      <c r="I2169" s="4" t="s">
        <v>8916</v>
      </c>
      <c r="J2169" s="4" t="s">
        <v>7577</v>
      </c>
    </row>
    <row r="2170" spans="1:10" x14ac:dyDescent="0.2">
      <c r="A2170" s="4" t="s">
        <v>4386</v>
      </c>
      <c r="B2170" s="4" t="s">
        <v>4387</v>
      </c>
      <c r="C2170" s="4" t="s">
        <v>4380</v>
      </c>
      <c r="D2170" s="4" t="s">
        <v>4374</v>
      </c>
      <c r="E2170" s="4" t="s">
        <v>7577</v>
      </c>
      <c r="F2170" s="4" t="s">
        <v>7577</v>
      </c>
      <c r="G2170" s="4" t="s">
        <v>7577</v>
      </c>
      <c r="H2170" s="4" t="s">
        <v>214</v>
      </c>
      <c r="I2170" s="4" t="s">
        <v>8918</v>
      </c>
      <c r="J2170" s="4" t="s">
        <v>7577</v>
      </c>
    </row>
    <row r="2171" spans="1:10" x14ac:dyDescent="0.2">
      <c r="A2171" s="4" t="s">
        <v>4388</v>
      </c>
      <c r="B2171" s="4" t="s">
        <v>4389</v>
      </c>
      <c r="C2171" s="4" t="s">
        <v>4378</v>
      </c>
      <c r="D2171" s="4" t="s">
        <v>4035</v>
      </c>
      <c r="E2171" s="4" t="s">
        <v>9528</v>
      </c>
      <c r="F2171" s="4" t="s">
        <v>8409</v>
      </c>
      <c r="G2171" s="4" t="s">
        <v>7577</v>
      </c>
      <c r="H2171" s="4" t="s">
        <v>214</v>
      </c>
      <c r="I2171" s="4" t="s">
        <v>8916</v>
      </c>
      <c r="J2171" s="4" t="s">
        <v>7577</v>
      </c>
    </row>
    <row r="2172" spans="1:10" x14ac:dyDescent="0.2">
      <c r="A2172" s="4" t="s">
        <v>4390</v>
      </c>
      <c r="B2172" s="4" t="s">
        <v>4391</v>
      </c>
      <c r="C2172" s="4" t="s">
        <v>4388</v>
      </c>
      <c r="D2172" s="4" t="s">
        <v>4374</v>
      </c>
      <c r="E2172" s="4" t="s">
        <v>7577</v>
      </c>
      <c r="F2172" s="4" t="s">
        <v>7577</v>
      </c>
      <c r="G2172" s="4" t="s">
        <v>7577</v>
      </c>
      <c r="H2172" s="4" t="s">
        <v>214</v>
      </c>
      <c r="I2172" s="4" t="s">
        <v>8916</v>
      </c>
      <c r="J2172" s="4" t="s">
        <v>7577</v>
      </c>
    </row>
    <row r="2173" spans="1:10" x14ac:dyDescent="0.2">
      <c r="A2173" s="4" t="s">
        <v>4392</v>
      </c>
      <c r="B2173" s="4" t="s">
        <v>4393</v>
      </c>
      <c r="C2173" s="4" t="s">
        <v>4388</v>
      </c>
      <c r="D2173" s="4" t="s">
        <v>4374</v>
      </c>
      <c r="E2173" s="4" t="s">
        <v>7577</v>
      </c>
      <c r="F2173" s="4" t="s">
        <v>7577</v>
      </c>
      <c r="G2173" s="4" t="s">
        <v>7577</v>
      </c>
      <c r="H2173" s="4" t="s">
        <v>214</v>
      </c>
      <c r="I2173" s="4" t="s">
        <v>8916</v>
      </c>
      <c r="J2173" s="4" t="s">
        <v>7577</v>
      </c>
    </row>
    <row r="2174" spans="1:10" x14ac:dyDescent="0.2">
      <c r="A2174" s="4" t="s">
        <v>4394</v>
      </c>
      <c r="B2174" s="4" t="s">
        <v>4395</v>
      </c>
      <c r="C2174" s="4" t="s">
        <v>4388</v>
      </c>
      <c r="D2174" s="4" t="s">
        <v>4374</v>
      </c>
      <c r="E2174" s="4" t="s">
        <v>7577</v>
      </c>
      <c r="F2174" s="4" t="s">
        <v>7577</v>
      </c>
      <c r="G2174" s="4" t="s">
        <v>7577</v>
      </c>
      <c r="H2174" s="4" t="s">
        <v>214</v>
      </c>
      <c r="I2174" s="4" t="s">
        <v>8916</v>
      </c>
      <c r="J2174" s="4" t="s">
        <v>7577</v>
      </c>
    </row>
    <row r="2175" spans="1:10" x14ac:dyDescent="0.2">
      <c r="A2175" s="4" t="s">
        <v>4396</v>
      </c>
      <c r="B2175" s="4" t="s">
        <v>4397</v>
      </c>
      <c r="C2175" s="4" t="s">
        <v>4388</v>
      </c>
      <c r="D2175" s="4" t="s">
        <v>4374</v>
      </c>
      <c r="E2175" s="4" t="s">
        <v>7577</v>
      </c>
      <c r="F2175" s="4" t="s">
        <v>7577</v>
      </c>
      <c r="G2175" s="4" t="s">
        <v>7577</v>
      </c>
      <c r="H2175" s="4" t="s">
        <v>214</v>
      </c>
      <c r="I2175" s="4" t="s">
        <v>8916</v>
      </c>
      <c r="J2175" s="4" t="s">
        <v>7577</v>
      </c>
    </row>
    <row r="2176" spans="1:10" x14ac:dyDescent="0.2">
      <c r="A2176" s="4" t="s">
        <v>4398</v>
      </c>
      <c r="B2176" s="4" t="s">
        <v>4399</v>
      </c>
      <c r="C2176" s="4" t="s">
        <v>4388</v>
      </c>
      <c r="D2176" s="4" t="s">
        <v>4374</v>
      </c>
      <c r="E2176" s="4" t="s">
        <v>7577</v>
      </c>
      <c r="F2176" s="4" t="s">
        <v>7577</v>
      </c>
      <c r="G2176" s="4" t="s">
        <v>7577</v>
      </c>
      <c r="H2176" s="4" t="s">
        <v>214</v>
      </c>
      <c r="I2176" s="4" t="s">
        <v>8916</v>
      </c>
      <c r="J2176" s="4" t="s">
        <v>7577</v>
      </c>
    </row>
    <row r="2177" spans="1:10" x14ac:dyDescent="0.2">
      <c r="A2177" s="4" t="s">
        <v>4400</v>
      </c>
      <c r="B2177" s="4" t="s">
        <v>4401</v>
      </c>
      <c r="C2177" s="4" t="s">
        <v>4388</v>
      </c>
      <c r="D2177" s="4" t="s">
        <v>4374</v>
      </c>
      <c r="E2177" s="4" t="s">
        <v>7577</v>
      </c>
      <c r="F2177" s="4" t="s">
        <v>7577</v>
      </c>
      <c r="G2177" s="4" t="s">
        <v>7577</v>
      </c>
      <c r="H2177" s="4" t="s">
        <v>214</v>
      </c>
      <c r="I2177" s="4" t="s">
        <v>8917</v>
      </c>
      <c r="J2177" s="4" t="s">
        <v>7577</v>
      </c>
    </row>
    <row r="2178" spans="1:10" x14ac:dyDescent="0.2">
      <c r="A2178" s="4" t="s">
        <v>4402</v>
      </c>
      <c r="B2178" s="4" t="s">
        <v>4403</v>
      </c>
      <c r="C2178" s="4" t="s">
        <v>4388</v>
      </c>
      <c r="D2178" s="4" t="s">
        <v>4374</v>
      </c>
      <c r="E2178" s="4" t="s">
        <v>7577</v>
      </c>
      <c r="F2178" s="4" t="s">
        <v>7577</v>
      </c>
      <c r="G2178" s="4" t="s">
        <v>7577</v>
      </c>
      <c r="H2178" s="4" t="s">
        <v>214</v>
      </c>
      <c r="I2178" s="4" t="s">
        <v>8918</v>
      </c>
      <c r="J2178" s="4" t="s">
        <v>7577</v>
      </c>
    </row>
    <row r="2179" spans="1:10" x14ac:dyDescent="0.2">
      <c r="A2179" s="4" t="s">
        <v>4404</v>
      </c>
      <c r="B2179" s="4" t="s">
        <v>4405</v>
      </c>
      <c r="C2179" s="4" t="s">
        <v>4378</v>
      </c>
      <c r="D2179" s="4" t="s">
        <v>4035</v>
      </c>
      <c r="E2179" s="4" t="s">
        <v>9529</v>
      </c>
      <c r="F2179" s="4" t="s">
        <v>8410</v>
      </c>
      <c r="G2179" s="4" t="s">
        <v>7577</v>
      </c>
      <c r="H2179" s="4" t="s">
        <v>214</v>
      </c>
      <c r="I2179" s="4" t="s">
        <v>8916</v>
      </c>
      <c r="J2179" s="4" t="s">
        <v>7577</v>
      </c>
    </row>
    <row r="2180" spans="1:10" x14ac:dyDescent="0.2">
      <c r="A2180" s="4" t="s">
        <v>4406</v>
      </c>
      <c r="B2180" s="4" t="s">
        <v>4407</v>
      </c>
      <c r="C2180" s="4" t="s">
        <v>4404</v>
      </c>
      <c r="D2180" s="4" t="s">
        <v>4374</v>
      </c>
      <c r="E2180" s="4" t="s">
        <v>7577</v>
      </c>
      <c r="F2180" s="4" t="s">
        <v>7577</v>
      </c>
      <c r="G2180" s="4" t="s">
        <v>7577</v>
      </c>
      <c r="H2180" s="4" t="s">
        <v>214</v>
      </c>
      <c r="I2180" s="4" t="s">
        <v>8916</v>
      </c>
      <c r="J2180" s="4" t="s">
        <v>7577</v>
      </c>
    </row>
    <row r="2181" spans="1:10" x14ac:dyDescent="0.2">
      <c r="A2181" s="4" t="s">
        <v>4408</v>
      </c>
      <c r="B2181" s="4" t="s">
        <v>4409</v>
      </c>
      <c r="C2181" s="4" t="s">
        <v>4404</v>
      </c>
      <c r="D2181" s="4" t="s">
        <v>4374</v>
      </c>
      <c r="E2181" s="4" t="s">
        <v>7577</v>
      </c>
      <c r="F2181" s="4" t="s">
        <v>7577</v>
      </c>
      <c r="G2181" s="4" t="s">
        <v>7577</v>
      </c>
      <c r="H2181" s="4" t="s">
        <v>214</v>
      </c>
      <c r="I2181" s="4" t="s">
        <v>8916</v>
      </c>
      <c r="J2181" s="4" t="s">
        <v>7577</v>
      </c>
    </row>
    <row r="2182" spans="1:10" x14ac:dyDescent="0.2">
      <c r="A2182" s="4" t="s">
        <v>4410</v>
      </c>
      <c r="B2182" s="4" t="s">
        <v>4411</v>
      </c>
      <c r="C2182" s="4" t="s">
        <v>4404</v>
      </c>
      <c r="D2182" s="4" t="s">
        <v>4374</v>
      </c>
      <c r="E2182" s="4" t="s">
        <v>7577</v>
      </c>
      <c r="F2182" s="4" t="s">
        <v>7577</v>
      </c>
      <c r="G2182" s="4" t="s">
        <v>7577</v>
      </c>
      <c r="H2182" s="4" t="s">
        <v>214</v>
      </c>
      <c r="I2182" s="4" t="s">
        <v>8916</v>
      </c>
      <c r="J2182" s="4" t="s">
        <v>7577</v>
      </c>
    </row>
    <row r="2183" spans="1:10" x14ac:dyDescent="0.2">
      <c r="A2183" s="4" t="s">
        <v>4412</v>
      </c>
      <c r="B2183" s="4" t="s">
        <v>4413</v>
      </c>
      <c r="C2183" s="4" t="s">
        <v>4404</v>
      </c>
      <c r="D2183" s="4" t="s">
        <v>4374</v>
      </c>
      <c r="E2183" s="4" t="s">
        <v>7577</v>
      </c>
      <c r="F2183" s="4" t="s">
        <v>7577</v>
      </c>
      <c r="G2183" s="4" t="s">
        <v>7577</v>
      </c>
      <c r="H2183" s="4" t="s">
        <v>214</v>
      </c>
      <c r="I2183" s="4" t="s">
        <v>8917</v>
      </c>
      <c r="J2183" s="4" t="s">
        <v>7577</v>
      </c>
    </row>
    <row r="2184" spans="1:10" x14ac:dyDescent="0.2">
      <c r="A2184" s="4" t="s">
        <v>4414</v>
      </c>
      <c r="B2184" s="4" t="s">
        <v>4415</v>
      </c>
      <c r="C2184" s="4" t="s">
        <v>4404</v>
      </c>
      <c r="D2184" s="4" t="s">
        <v>4374</v>
      </c>
      <c r="E2184" s="4" t="s">
        <v>7577</v>
      </c>
      <c r="F2184" s="4" t="s">
        <v>7577</v>
      </c>
      <c r="G2184" s="4" t="s">
        <v>7577</v>
      </c>
      <c r="H2184" s="4" t="s">
        <v>214</v>
      </c>
      <c r="I2184" s="4" t="s">
        <v>8917</v>
      </c>
      <c r="J2184" s="4" t="s">
        <v>7577</v>
      </c>
    </row>
    <row r="2185" spans="1:10" x14ac:dyDescent="0.2">
      <c r="A2185" s="4" t="s">
        <v>4416</v>
      </c>
      <c r="B2185" s="4" t="s">
        <v>4417</v>
      </c>
      <c r="C2185" s="4" t="s">
        <v>4404</v>
      </c>
      <c r="D2185" s="4" t="s">
        <v>4374</v>
      </c>
      <c r="E2185" s="4" t="s">
        <v>7577</v>
      </c>
      <c r="F2185" s="4" t="s">
        <v>7577</v>
      </c>
      <c r="G2185" s="4" t="s">
        <v>7577</v>
      </c>
      <c r="H2185" s="4" t="s">
        <v>214</v>
      </c>
      <c r="I2185" s="4" t="s">
        <v>8917</v>
      </c>
      <c r="J2185" s="4" t="s">
        <v>7577</v>
      </c>
    </row>
    <row r="2186" spans="1:10" x14ac:dyDescent="0.2">
      <c r="A2186" s="4" t="s">
        <v>9530</v>
      </c>
      <c r="B2186" s="4" t="s">
        <v>9531</v>
      </c>
      <c r="C2186" s="4" t="s">
        <v>4404</v>
      </c>
      <c r="D2186" s="4" t="s">
        <v>4374</v>
      </c>
      <c r="E2186" s="4" t="s">
        <v>7577</v>
      </c>
      <c r="F2186" s="4" t="s">
        <v>7577</v>
      </c>
      <c r="G2186" s="4" t="s">
        <v>7577</v>
      </c>
      <c r="H2186" s="4" t="s">
        <v>214</v>
      </c>
      <c r="I2186" s="4" t="s">
        <v>8981</v>
      </c>
      <c r="J2186" s="4" t="s">
        <v>7577</v>
      </c>
    </row>
    <row r="2187" spans="1:10" x14ac:dyDescent="0.2">
      <c r="A2187" s="4" t="s">
        <v>4418</v>
      </c>
      <c r="B2187" s="4" t="s">
        <v>4419</v>
      </c>
      <c r="C2187" s="4" t="s">
        <v>4404</v>
      </c>
      <c r="D2187" s="4" t="s">
        <v>4374</v>
      </c>
      <c r="E2187" s="4" t="s">
        <v>7577</v>
      </c>
      <c r="F2187" s="4" t="s">
        <v>7577</v>
      </c>
      <c r="G2187" s="4" t="s">
        <v>7577</v>
      </c>
      <c r="H2187" s="4" t="s">
        <v>214</v>
      </c>
      <c r="I2187" s="4" t="s">
        <v>8918</v>
      </c>
      <c r="J2187" s="4" t="s">
        <v>7577</v>
      </c>
    </row>
    <row r="2188" spans="1:10" x14ac:dyDescent="0.2">
      <c r="A2188" s="4" t="s">
        <v>4420</v>
      </c>
      <c r="B2188" s="4" t="s">
        <v>4421</v>
      </c>
      <c r="C2188" s="4" t="s">
        <v>4376</v>
      </c>
      <c r="D2188" s="4" t="s">
        <v>2652</v>
      </c>
      <c r="E2188" s="4" t="s">
        <v>7677</v>
      </c>
      <c r="F2188" s="4" t="s">
        <v>9532</v>
      </c>
      <c r="G2188" s="4" t="s">
        <v>7577</v>
      </c>
      <c r="H2188" s="4" t="s">
        <v>214</v>
      </c>
      <c r="I2188" s="4" t="s">
        <v>8916</v>
      </c>
      <c r="J2188" s="4" t="s">
        <v>7577</v>
      </c>
    </row>
    <row r="2189" spans="1:10" x14ac:dyDescent="0.2">
      <c r="A2189" s="4" t="s">
        <v>4422</v>
      </c>
      <c r="B2189" s="4" t="s">
        <v>4421</v>
      </c>
      <c r="C2189" s="4" t="s">
        <v>4420</v>
      </c>
      <c r="D2189" s="4" t="s">
        <v>4035</v>
      </c>
      <c r="E2189" s="4" t="s">
        <v>9533</v>
      </c>
      <c r="F2189" s="4" t="s">
        <v>8411</v>
      </c>
      <c r="G2189" s="4" t="s">
        <v>9534</v>
      </c>
      <c r="H2189" s="4" t="s">
        <v>214</v>
      </c>
      <c r="I2189" s="4" t="s">
        <v>8916</v>
      </c>
      <c r="J2189" s="4" t="s">
        <v>7577</v>
      </c>
    </row>
    <row r="2190" spans="1:10" x14ac:dyDescent="0.2">
      <c r="A2190" s="4" t="s">
        <v>4423</v>
      </c>
      <c r="B2190" s="4" t="s">
        <v>4424</v>
      </c>
      <c r="C2190" s="4" t="s">
        <v>4422</v>
      </c>
      <c r="D2190" s="4" t="s">
        <v>4374</v>
      </c>
      <c r="E2190" s="4" t="s">
        <v>7577</v>
      </c>
      <c r="F2190" s="4" t="s">
        <v>8412</v>
      </c>
      <c r="G2190" s="4" t="s">
        <v>7577</v>
      </c>
      <c r="H2190" s="4" t="s">
        <v>214</v>
      </c>
      <c r="I2190" s="4" t="s">
        <v>8916</v>
      </c>
      <c r="J2190" s="4" t="s">
        <v>7577</v>
      </c>
    </row>
    <row r="2191" spans="1:10" x14ac:dyDescent="0.2">
      <c r="A2191" s="4" t="s">
        <v>4425</v>
      </c>
      <c r="B2191" s="4" t="s">
        <v>4426</v>
      </c>
      <c r="C2191" s="4" t="s">
        <v>4376</v>
      </c>
      <c r="D2191" s="4" t="s">
        <v>2652</v>
      </c>
      <c r="E2191" s="4" t="s">
        <v>7678</v>
      </c>
      <c r="F2191" s="4" t="s">
        <v>9535</v>
      </c>
      <c r="G2191" s="4" t="s">
        <v>7577</v>
      </c>
      <c r="H2191" s="4" t="s">
        <v>214</v>
      </c>
      <c r="I2191" s="4" t="s">
        <v>8916</v>
      </c>
      <c r="J2191" s="4" t="s">
        <v>7577</v>
      </c>
    </row>
    <row r="2192" spans="1:10" x14ac:dyDescent="0.2">
      <c r="A2192" s="4" t="s">
        <v>4427</v>
      </c>
      <c r="B2192" s="4" t="s">
        <v>4428</v>
      </c>
      <c r="C2192" s="4" t="s">
        <v>4425</v>
      </c>
      <c r="D2192" s="4" t="s">
        <v>4035</v>
      </c>
      <c r="E2192" s="4" t="s">
        <v>9536</v>
      </c>
      <c r="F2192" s="4" t="s">
        <v>8413</v>
      </c>
      <c r="G2192" s="4" t="s">
        <v>9537</v>
      </c>
      <c r="H2192" s="4" t="s">
        <v>214</v>
      </c>
      <c r="I2192" s="4" t="s">
        <v>8916</v>
      </c>
      <c r="J2192" s="4" t="s">
        <v>7577</v>
      </c>
    </row>
    <row r="2193" spans="1:10" x14ac:dyDescent="0.2">
      <c r="A2193" s="4" t="s">
        <v>4429</v>
      </c>
      <c r="B2193" s="4" t="s">
        <v>4430</v>
      </c>
      <c r="C2193" s="4" t="s">
        <v>4427</v>
      </c>
      <c r="D2193" s="4" t="s">
        <v>4374</v>
      </c>
      <c r="E2193" s="4" t="s">
        <v>7577</v>
      </c>
      <c r="F2193" s="4" t="s">
        <v>7577</v>
      </c>
      <c r="G2193" s="4" t="s">
        <v>7577</v>
      </c>
      <c r="H2193" s="4" t="s">
        <v>214</v>
      </c>
      <c r="I2193" s="4" t="s">
        <v>8916</v>
      </c>
      <c r="J2193" s="4" t="s">
        <v>7577</v>
      </c>
    </row>
    <row r="2194" spans="1:10" x14ac:dyDescent="0.2">
      <c r="A2194" s="4" t="s">
        <v>4431</v>
      </c>
      <c r="B2194" s="4" t="s">
        <v>4432</v>
      </c>
      <c r="C2194" s="4" t="s">
        <v>4427</v>
      </c>
      <c r="D2194" s="4" t="s">
        <v>4374</v>
      </c>
      <c r="E2194" s="4" t="s">
        <v>7577</v>
      </c>
      <c r="F2194" s="4" t="s">
        <v>7577</v>
      </c>
      <c r="G2194" s="4" t="s">
        <v>7577</v>
      </c>
      <c r="H2194" s="4" t="s">
        <v>214</v>
      </c>
      <c r="I2194" s="4" t="s">
        <v>8916</v>
      </c>
      <c r="J2194" s="4" t="s">
        <v>7577</v>
      </c>
    </row>
    <row r="2195" spans="1:10" x14ac:dyDescent="0.2">
      <c r="A2195" s="4" t="s">
        <v>4433</v>
      </c>
      <c r="B2195" s="4" t="s">
        <v>4434</v>
      </c>
      <c r="C2195" s="4" t="s">
        <v>4427</v>
      </c>
      <c r="D2195" s="4" t="s">
        <v>4374</v>
      </c>
      <c r="E2195" s="4" t="s">
        <v>7577</v>
      </c>
      <c r="F2195" s="4" t="s">
        <v>7577</v>
      </c>
      <c r="G2195" s="4" t="s">
        <v>7577</v>
      </c>
      <c r="H2195" s="4" t="s">
        <v>214</v>
      </c>
      <c r="I2195" s="4" t="s">
        <v>8917</v>
      </c>
      <c r="J2195" s="4" t="s">
        <v>7577</v>
      </c>
    </row>
    <row r="2196" spans="1:10" x14ac:dyDescent="0.2">
      <c r="A2196" s="4" t="s">
        <v>4435</v>
      </c>
      <c r="B2196" s="4" t="s">
        <v>4436</v>
      </c>
      <c r="C2196" s="4" t="s">
        <v>4427</v>
      </c>
      <c r="D2196" s="4" t="s">
        <v>4374</v>
      </c>
      <c r="E2196" s="4" t="s">
        <v>7577</v>
      </c>
      <c r="F2196" s="4" t="s">
        <v>8414</v>
      </c>
      <c r="G2196" s="4" t="s">
        <v>7577</v>
      </c>
      <c r="H2196" s="4" t="s">
        <v>214</v>
      </c>
      <c r="I2196" s="4" t="s">
        <v>8917</v>
      </c>
      <c r="J2196" s="4" t="s">
        <v>7577</v>
      </c>
    </row>
    <row r="2197" spans="1:10" x14ac:dyDescent="0.2">
      <c r="A2197" s="4" t="s">
        <v>4437</v>
      </c>
      <c r="B2197" s="4" t="s">
        <v>4438</v>
      </c>
      <c r="C2197" s="4" t="s">
        <v>4427</v>
      </c>
      <c r="D2197" s="4" t="s">
        <v>4374</v>
      </c>
      <c r="E2197" s="4" t="s">
        <v>7577</v>
      </c>
      <c r="F2197" s="4" t="s">
        <v>7577</v>
      </c>
      <c r="G2197" s="4" t="s">
        <v>7577</v>
      </c>
      <c r="H2197" s="4" t="s">
        <v>214</v>
      </c>
      <c r="I2197" s="4" t="s">
        <v>8917</v>
      </c>
      <c r="J2197" s="4" t="s">
        <v>7577</v>
      </c>
    </row>
    <row r="2198" spans="1:10" x14ac:dyDescent="0.2">
      <c r="A2198" s="4" t="s">
        <v>4439</v>
      </c>
      <c r="B2198" s="4" t="s">
        <v>4440</v>
      </c>
      <c r="C2198" s="4" t="s">
        <v>4427</v>
      </c>
      <c r="D2198" s="4" t="s">
        <v>4374</v>
      </c>
      <c r="E2198" s="4" t="s">
        <v>7577</v>
      </c>
      <c r="F2198" s="4" t="s">
        <v>8415</v>
      </c>
      <c r="G2198" s="4" t="s">
        <v>7577</v>
      </c>
      <c r="H2198" s="4" t="s">
        <v>214</v>
      </c>
      <c r="I2198" s="4" t="s">
        <v>8972</v>
      </c>
      <c r="J2198" s="4" t="s">
        <v>7577</v>
      </c>
    </row>
    <row r="2199" spans="1:10" x14ac:dyDescent="0.2">
      <c r="A2199" s="4" t="s">
        <v>9538</v>
      </c>
      <c r="B2199" s="4" t="s">
        <v>9539</v>
      </c>
      <c r="C2199" s="4" t="s">
        <v>4427</v>
      </c>
      <c r="D2199" s="4" t="s">
        <v>4374</v>
      </c>
      <c r="E2199" s="4" t="s">
        <v>7577</v>
      </c>
      <c r="F2199" s="4" t="s">
        <v>7577</v>
      </c>
      <c r="G2199" s="4" t="s">
        <v>7577</v>
      </c>
      <c r="H2199" s="4" t="s">
        <v>214</v>
      </c>
      <c r="I2199" s="4" t="s">
        <v>8981</v>
      </c>
      <c r="J2199" s="4" t="s">
        <v>7577</v>
      </c>
    </row>
    <row r="2200" spans="1:10" x14ac:dyDescent="0.2">
      <c r="A2200" s="4" t="s">
        <v>4441</v>
      </c>
      <c r="B2200" s="4" t="s">
        <v>4442</v>
      </c>
      <c r="C2200" s="4" t="s">
        <v>4427</v>
      </c>
      <c r="D2200" s="4" t="s">
        <v>4374</v>
      </c>
      <c r="E2200" s="4" t="s">
        <v>7577</v>
      </c>
      <c r="F2200" s="4" t="s">
        <v>7577</v>
      </c>
      <c r="G2200" s="4" t="s">
        <v>7577</v>
      </c>
      <c r="H2200" s="4" t="s">
        <v>214</v>
      </c>
      <c r="I2200" s="4" t="s">
        <v>8918</v>
      </c>
      <c r="J2200" s="4" t="s">
        <v>7577</v>
      </c>
    </row>
    <row r="2201" spans="1:10" x14ac:dyDescent="0.2">
      <c r="A2201" s="4" t="s">
        <v>4443</v>
      </c>
      <c r="B2201" s="4" t="s">
        <v>4444</v>
      </c>
      <c r="C2201" s="4" t="s">
        <v>4425</v>
      </c>
      <c r="D2201" s="4" t="s">
        <v>4035</v>
      </c>
      <c r="E2201" s="4" t="s">
        <v>9540</v>
      </c>
      <c r="F2201" s="4" t="s">
        <v>8416</v>
      </c>
      <c r="G2201" s="4" t="s">
        <v>9541</v>
      </c>
      <c r="H2201" s="4" t="s">
        <v>214</v>
      </c>
      <c r="I2201" s="4" t="s">
        <v>8916</v>
      </c>
      <c r="J2201" s="4" t="s">
        <v>7577</v>
      </c>
    </row>
    <row r="2202" spans="1:10" x14ac:dyDescent="0.2">
      <c r="A2202" s="4" t="s">
        <v>4445</v>
      </c>
      <c r="B2202" s="4" t="s">
        <v>4446</v>
      </c>
      <c r="C2202" s="4" t="s">
        <v>4443</v>
      </c>
      <c r="D2202" s="4" t="s">
        <v>4374</v>
      </c>
      <c r="E2202" s="4" t="s">
        <v>7577</v>
      </c>
      <c r="F2202" s="4" t="s">
        <v>9542</v>
      </c>
      <c r="G2202" s="4" t="s">
        <v>7577</v>
      </c>
      <c r="H2202" s="4" t="s">
        <v>214</v>
      </c>
      <c r="I2202" s="4" t="s">
        <v>8916</v>
      </c>
      <c r="J2202" s="4" t="s">
        <v>7577</v>
      </c>
    </row>
    <row r="2203" spans="1:10" x14ac:dyDescent="0.2">
      <c r="A2203" s="4" t="s">
        <v>4447</v>
      </c>
      <c r="B2203" s="4" t="s">
        <v>4448</v>
      </c>
      <c r="C2203" s="4" t="s">
        <v>4443</v>
      </c>
      <c r="D2203" s="4" t="s">
        <v>4374</v>
      </c>
      <c r="E2203" s="4" t="s">
        <v>7577</v>
      </c>
      <c r="F2203" s="4" t="s">
        <v>7577</v>
      </c>
      <c r="G2203" s="4" t="s">
        <v>7577</v>
      </c>
      <c r="H2203" s="4" t="s">
        <v>214</v>
      </c>
      <c r="I2203" s="4" t="s">
        <v>8917</v>
      </c>
      <c r="J2203" s="4" t="s">
        <v>7577</v>
      </c>
    </row>
    <row r="2204" spans="1:10" x14ac:dyDescent="0.2">
      <c r="A2204" s="4" t="s">
        <v>4449</v>
      </c>
      <c r="B2204" s="4" t="s">
        <v>4450</v>
      </c>
      <c r="C2204" s="4" t="s">
        <v>4443</v>
      </c>
      <c r="D2204" s="4" t="s">
        <v>4374</v>
      </c>
      <c r="E2204" s="4" t="s">
        <v>7577</v>
      </c>
      <c r="F2204" s="4" t="s">
        <v>7577</v>
      </c>
      <c r="G2204" s="4" t="s">
        <v>7577</v>
      </c>
      <c r="H2204" s="4" t="s">
        <v>214</v>
      </c>
      <c r="I2204" s="4" t="s">
        <v>9002</v>
      </c>
      <c r="J2204" s="4" t="s">
        <v>7577</v>
      </c>
    </row>
    <row r="2205" spans="1:10" x14ac:dyDescent="0.2">
      <c r="A2205" s="4" t="s">
        <v>9543</v>
      </c>
      <c r="B2205" s="4" t="s">
        <v>9544</v>
      </c>
      <c r="C2205" s="4" t="s">
        <v>4443</v>
      </c>
      <c r="D2205" s="4" t="s">
        <v>4374</v>
      </c>
      <c r="E2205" s="4" t="s">
        <v>7577</v>
      </c>
      <c r="F2205" s="4" t="s">
        <v>7577</v>
      </c>
      <c r="G2205" s="4" t="s">
        <v>7577</v>
      </c>
      <c r="H2205" s="4" t="s">
        <v>214</v>
      </c>
      <c r="I2205" s="4" t="s">
        <v>8981</v>
      </c>
      <c r="J2205" s="4" t="s">
        <v>7577</v>
      </c>
    </row>
    <row r="2206" spans="1:10" x14ac:dyDescent="0.2">
      <c r="A2206" s="4" t="s">
        <v>9545</v>
      </c>
      <c r="B2206" s="4" t="s">
        <v>9546</v>
      </c>
      <c r="C2206" s="4" t="s">
        <v>4443</v>
      </c>
      <c r="D2206" s="4" t="s">
        <v>4374</v>
      </c>
      <c r="E2206" s="4" t="s">
        <v>7577</v>
      </c>
      <c r="F2206" s="4" t="s">
        <v>7577</v>
      </c>
      <c r="G2206" s="4" t="s">
        <v>7577</v>
      </c>
      <c r="H2206" s="4" t="s">
        <v>214</v>
      </c>
      <c r="I2206" s="4" t="s">
        <v>8981</v>
      </c>
      <c r="J2206" s="4" t="s">
        <v>7577</v>
      </c>
    </row>
    <row r="2207" spans="1:10" x14ac:dyDescent="0.2">
      <c r="A2207" s="4" t="s">
        <v>4451</v>
      </c>
      <c r="B2207" s="4" t="s">
        <v>4452</v>
      </c>
      <c r="C2207" s="4" t="s">
        <v>4376</v>
      </c>
      <c r="D2207" s="4" t="s">
        <v>2652</v>
      </c>
      <c r="E2207" s="4" t="s">
        <v>7679</v>
      </c>
      <c r="F2207" s="4" t="s">
        <v>9547</v>
      </c>
      <c r="G2207" s="4" t="s">
        <v>7577</v>
      </c>
      <c r="H2207" s="4" t="s">
        <v>214</v>
      </c>
      <c r="I2207" s="4" t="s">
        <v>8916</v>
      </c>
      <c r="J2207" s="4" t="s">
        <v>7577</v>
      </c>
    </row>
    <row r="2208" spans="1:10" x14ac:dyDescent="0.2">
      <c r="A2208" s="4" t="s">
        <v>4453</v>
      </c>
      <c r="B2208" s="4" t="s">
        <v>4454</v>
      </c>
      <c r="C2208" s="4" t="s">
        <v>4451</v>
      </c>
      <c r="D2208" s="4" t="s">
        <v>4035</v>
      </c>
      <c r="E2208" s="4" t="s">
        <v>9548</v>
      </c>
      <c r="F2208" s="4" t="s">
        <v>8417</v>
      </c>
      <c r="G2208" s="4" t="s">
        <v>7577</v>
      </c>
      <c r="H2208" s="4" t="s">
        <v>214</v>
      </c>
      <c r="I2208" s="4" t="s">
        <v>8916</v>
      </c>
      <c r="J2208" s="4" t="s">
        <v>7577</v>
      </c>
    </row>
    <row r="2209" spans="1:10" x14ac:dyDescent="0.2">
      <c r="A2209" s="4" t="s">
        <v>4455</v>
      </c>
      <c r="B2209" s="4" t="s">
        <v>4456</v>
      </c>
      <c r="C2209" s="4" t="s">
        <v>4453</v>
      </c>
      <c r="D2209" s="4" t="s">
        <v>4374</v>
      </c>
      <c r="E2209" s="4" t="s">
        <v>7577</v>
      </c>
      <c r="F2209" s="4" t="s">
        <v>7577</v>
      </c>
      <c r="G2209" s="4" t="s">
        <v>7577</v>
      </c>
      <c r="H2209" s="4" t="s">
        <v>214</v>
      </c>
      <c r="I2209" s="4" t="s">
        <v>8916</v>
      </c>
      <c r="J2209" s="4" t="s">
        <v>7577</v>
      </c>
    </row>
    <row r="2210" spans="1:10" x14ac:dyDescent="0.2">
      <c r="A2210" s="4" t="s">
        <v>4457</v>
      </c>
      <c r="B2210" s="4" t="s">
        <v>4458</v>
      </c>
      <c r="C2210" s="4" t="s">
        <v>4453</v>
      </c>
      <c r="D2210" s="4" t="s">
        <v>4374</v>
      </c>
      <c r="E2210" s="4" t="s">
        <v>7577</v>
      </c>
      <c r="F2210" s="4" t="s">
        <v>7577</v>
      </c>
      <c r="G2210" s="4" t="s">
        <v>7577</v>
      </c>
      <c r="H2210" s="4" t="s">
        <v>214</v>
      </c>
      <c r="I2210" s="4" t="s">
        <v>8916</v>
      </c>
      <c r="J2210" s="4" t="s">
        <v>7577</v>
      </c>
    </row>
    <row r="2211" spans="1:10" x14ac:dyDescent="0.2">
      <c r="A2211" s="4" t="s">
        <v>4459</v>
      </c>
      <c r="B2211" s="4" t="s">
        <v>4460</v>
      </c>
      <c r="C2211" s="4" t="s">
        <v>4453</v>
      </c>
      <c r="D2211" s="4" t="s">
        <v>4374</v>
      </c>
      <c r="E2211" s="4" t="s">
        <v>7577</v>
      </c>
      <c r="F2211" s="4" t="s">
        <v>8418</v>
      </c>
      <c r="G2211" s="4" t="s">
        <v>7577</v>
      </c>
      <c r="H2211" s="4" t="s">
        <v>214</v>
      </c>
      <c r="I2211" s="4" t="s">
        <v>8916</v>
      </c>
      <c r="J2211" s="4" t="s">
        <v>7577</v>
      </c>
    </row>
    <row r="2212" spans="1:10" x14ac:dyDescent="0.2">
      <c r="A2212" s="4" t="s">
        <v>4461</v>
      </c>
      <c r="B2212" s="4" t="s">
        <v>4462</v>
      </c>
      <c r="C2212" s="4" t="s">
        <v>4453</v>
      </c>
      <c r="D2212" s="4" t="s">
        <v>4374</v>
      </c>
      <c r="E2212" s="4" t="s">
        <v>7577</v>
      </c>
      <c r="F2212" s="4" t="s">
        <v>7577</v>
      </c>
      <c r="G2212" s="4" t="s">
        <v>7577</v>
      </c>
      <c r="H2212" s="4" t="s">
        <v>214</v>
      </c>
      <c r="I2212" s="4" t="s">
        <v>8916</v>
      </c>
      <c r="J2212" s="4" t="s">
        <v>7577</v>
      </c>
    </row>
    <row r="2213" spans="1:10" x14ac:dyDescent="0.2">
      <c r="A2213" s="4" t="s">
        <v>4463</v>
      </c>
      <c r="B2213" s="4" t="s">
        <v>4464</v>
      </c>
      <c r="C2213" s="4" t="s">
        <v>4453</v>
      </c>
      <c r="D2213" s="4" t="s">
        <v>4374</v>
      </c>
      <c r="E2213" s="4" t="s">
        <v>7577</v>
      </c>
      <c r="F2213" s="4" t="s">
        <v>7577</v>
      </c>
      <c r="G2213" s="4" t="s">
        <v>7577</v>
      </c>
      <c r="H2213" s="4" t="s">
        <v>214</v>
      </c>
      <c r="I2213" s="4" t="s">
        <v>8924</v>
      </c>
      <c r="J2213" s="4" t="s">
        <v>7577</v>
      </c>
    </row>
    <row r="2214" spans="1:10" x14ac:dyDescent="0.2">
      <c r="A2214" s="4" t="s">
        <v>4465</v>
      </c>
      <c r="B2214" s="4" t="s">
        <v>4466</v>
      </c>
      <c r="C2214" s="4" t="s">
        <v>4453</v>
      </c>
      <c r="D2214" s="4" t="s">
        <v>4374</v>
      </c>
      <c r="E2214" s="4" t="s">
        <v>7577</v>
      </c>
      <c r="F2214" s="4" t="s">
        <v>7577</v>
      </c>
      <c r="G2214" s="4" t="s">
        <v>7577</v>
      </c>
      <c r="H2214" s="4" t="s">
        <v>214</v>
      </c>
      <c r="I2214" s="4" t="s">
        <v>8918</v>
      </c>
      <c r="J2214" s="4" t="s">
        <v>7577</v>
      </c>
    </row>
    <row r="2215" spans="1:10" x14ac:dyDescent="0.2">
      <c r="A2215" s="4" t="s">
        <v>4467</v>
      </c>
      <c r="B2215" s="4" t="s">
        <v>4468</v>
      </c>
      <c r="C2215" s="4" t="s">
        <v>4451</v>
      </c>
      <c r="D2215" s="4" t="s">
        <v>4035</v>
      </c>
      <c r="E2215" s="4" t="s">
        <v>9549</v>
      </c>
      <c r="F2215" s="4" t="s">
        <v>8419</v>
      </c>
      <c r="G2215" s="4" t="s">
        <v>7577</v>
      </c>
      <c r="H2215" s="4" t="s">
        <v>214</v>
      </c>
      <c r="I2215" s="4" t="s">
        <v>8916</v>
      </c>
      <c r="J2215" s="4" t="s">
        <v>7577</v>
      </c>
    </row>
    <row r="2216" spans="1:10" x14ac:dyDescent="0.2">
      <c r="A2216" s="4" t="s">
        <v>4469</v>
      </c>
      <c r="B2216" s="4" t="s">
        <v>4470</v>
      </c>
      <c r="C2216" s="4" t="s">
        <v>4467</v>
      </c>
      <c r="D2216" s="4" t="s">
        <v>4374</v>
      </c>
      <c r="E2216" s="4" t="s">
        <v>7577</v>
      </c>
      <c r="F2216" s="4" t="s">
        <v>8420</v>
      </c>
      <c r="G2216" s="4" t="s">
        <v>7577</v>
      </c>
      <c r="H2216" s="4" t="s">
        <v>214</v>
      </c>
      <c r="I2216" s="4" t="s">
        <v>8916</v>
      </c>
      <c r="J2216" s="4" t="s">
        <v>7577</v>
      </c>
    </row>
    <row r="2217" spans="1:10" x14ac:dyDescent="0.2">
      <c r="A2217" s="4" t="s">
        <v>4471</v>
      </c>
      <c r="B2217" s="4" t="s">
        <v>4472</v>
      </c>
      <c r="C2217" s="4" t="s">
        <v>4467</v>
      </c>
      <c r="D2217" s="4" t="s">
        <v>4374</v>
      </c>
      <c r="E2217" s="4" t="s">
        <v>7577</v>
      </c>
      <c r="F2217" s="4" t="s">
        <v>8421</v>
      </c>
      <c r="G2217" s="4" t="s">
        <v>7577</v>
      </c>
      <c r="H2217" s="4" t="s">
        <v>214</v>
      </c>
      <c r="I2217" s="4" t="s">
        <v>8916</v>
      </c>
      <c r="J2217" s="4" t="s">
        <v>7577</v>
      </c>
    </row>
    <row r="2218" spans="1:10" x14ac:dyDescent="0.2">
      <c r="A2218" s="4" t="s">
        <v>4473</v>
      </c>
      <c r="B2218" s="4" t="s">
        <v>4474</v>
      </c>
      <c r="C2218" s="4" t="s">
        <v>4467</v>
      </c>
      <c r="D2218" s="4" t="s">
        <v>4374</v>
      </c>
      <c r="E2218" s="4" t="s">
        <v>7577</v>
      </c>
      <c r="F2218" s="4" t="s">
        <v>9550</v>
      </c>
      <c r="G2218" s="4" t="s">
        <v>7577</v>
      </c>
      <c r="H2218" s="4" t="s">
        <v>214</v>
      </c>
      <c r="I2218" s="4" t="s">
        <v>8916</v>
      </c>
      <c r="J2218" s="4" t="s">
        <v>7577</v>
      </c>
    </row>
    <row r="2219" spans="1:10" x14ac:dyDescent="0.2">
      <c r="A2219" s="4" t="s">
        <v>4475</v>
      </c>
      <c r="B2219" s="4" t="s">
        <v>4476</v>
      </c>
      <c r="C2219" s="4" t="s">
        <v>4467</v>
      </c>
      <c r="D2219" s="4" t="s">
        <v>4374</v>
      </c>
      <c r="E2219" s="4" t="s">
        <v>7577</v>
      </c>
      <c r="F2219" s="4" t="s">
        <v>7577</v>
      </c>
      <c r="G2219" s="4" t="s">
        <v>7577</v>
      </c>
      <c r="H2219" s="4" t="s">
        <v>214</v>
      </c>
      <c r="I2219" s="4" t="s">
        <v>8916</v>
      </c>
      <c r="J2219" s="4" t="s">
        <v>7577</v>
      </c>
    </row>
    <row r="2220" spans="1:10" x14ac:dyDescent="0.2">
      <c r="A2220" s="4" t="s">
        <v>4477</v>
      </c>
      <c r="B2220" s="4" t="s">
        <v>4478</v>
      </c>
      <c r="C2220" s="4" t="s">
        <v>4467</v>
      </c>
      <c r="D2220" s="4" t="s">
        <v>4374</v>
      </c>
      <c r="E2220" s="4" t="s">
        <v>7577</v>
      </c>
      <c r="F2220" s="4" t="s">
        <v>7577</v>
      </c>
      <c r="G2220" s="4" t="s">
        <v>7577</v>
      </c>
      <c r="H2220" s="4" t="s">
        <v>214</v>
      </c>
      <c r="I2220" s="4" t="s">
        <v>8916</v>
      </c>
      <c r="J2220" s="4" t="s">
        <v>7577</v>
      </c>
    </row>
    <row r="2221" spans="1:10" x14ac:dyDescent="0.2">
      <c r="A2221" s="4" t="s">
        <v>4479</v>
      </c>
      <c r="B2221" s="4" t="s">
        <v>4480</v>
      </c>
      <c r="C2221" s="4" t="s">
        <v>4467</v>
      </c>
      <c r="D2221" s="4" t="s">
        <v>4374</v>
      </c>
      <c r="E2221" s="4" t="s">
        <v>7577</v>
      </c>
      <c r="F2221" s="4" t="s">
        <v>7577</v>
      </c>
      <c r="G2221" s="4" t="s">
        <v>7577</v>
      </c>
      <c r="H2221" s="4" t="s">
        <v>214</v>
      </c>
      <c r="I2221" s="4" t="s">
        <v>8916</v>
      </c>
      <c r="J2221" s="4" t="s">
        <v>7577</v>
      </c>
    </row>
    <row r="2222" spans="1:10" x14ac:dyDescent="0.2">
      <c r="A2222" s="4" t="s">
        <v>4481</v>
      </c>
      <c r="B2222" s="4" t="s">
        <v>4482</v>
      </c>
      <c r="C2222" s="4" t="s">
        <v>4467</v>
      </c>
      <c r="D2222" s="4" t="s">
        <v>4374</v>
      </c>
      <c r="E2222" s="4" t="s">
        <v>7577</v>
      </c>
      <c r="F2222" s="4" t="s">
        <v>7577</v>
      </c>
      <c r="G2222" s="4" t="s">
        <v>7577</v>
      </c>
      <c r="H2222" s="4" t="s">
        <v>214</v>
      </c>
      <c r="I2222" s="4" t="s">
        <v>8917</v>
      </c>
      <c r="J2222" s="4" t="s">
        <v>7577</v>
      </c>
    </row>
    <row r="2223" spans="1:10" x14ac:dyDescent="0.2">
      <c r="A2223" s="4" t="s">
        <v>4483</v>
      </c>
      <c r="B2223" s="4" t="s">
        <v>4484</v>
      </c>
      <c r="C2223" s="4" t="s">
        <v>4467</v>
      </c>
      <c r="D2223" s="4" t="s">
        <v>4374</v>
      </c>
      <c r="E2223" s="4" t="s">
        <v>7577</v>
      </c>
      <c r="F2223" s="4" t="s">
        <v>7577</v>
      </c>
      <c r="G2223" s="4" t="s">
        <v>7577</v>
      </c>
      <c r="H2223" s="4" t="s">
        <v>214</v>
      </c>
      <c r="I2223" s="4" t="s">
        <v>8924</v>
      </c>
      <c r="J2223" s="4" t="s">
        <v>7577</v>
      </c>
    </row>
    <row r="2224" spans="1:10" x14ac:dyDescent="0.2">
      <c r="A2224" s="4" t="s">
        <v>9551</v>
      </c>
      <c r="B2224" s="4" t="s">
        <v>9552</v>
      </c>
      <c r="C2224" s="4" t="s">
        <v>4467</v>
      </c>
      <c r="D2224" s="4" t="s">
        <v>4374</v>
      </c>
      <c r="E2224" s="4" t="s">
        <v>7577</v>
      </c>
      <c r="F2224" s="4" t="s">
        <v>9553</v>
      </c>
      <c r="G2224" s="4" t="s">
        <v>7577</v>
      </c>
      <c r="H2224" s="4" t="s">
        <v>214</v>
      </c>
      <c r="I2224" s="4" t="s">
        <v>8981</v>
      </c>
      <c r="J2224" s="4" t="s">
        <v>7577</v>
      </c>
    </row>
    <row r="2225" spans="1:10" x14ac:dyDescent="0.2">
      <c r="A2225" s="4" t="s">
        <v>4485</v>
      </c>
      <c r="B2225" s="4" t="s">
        <v>4486</v>
      </c>
      <c r="C2225" s="4" t="s">
        <v>4467</v>
      </c>
      <c r="D2225" s="4" t="s">
        <v>4374</v>
      </c>
      <c r="E2225" s="4" t="s">
        <v>7577</v>
      </c>
      <c r="F2225" s="4" t="s">
        <v>7577</v>
      </c>
      <c r="G2225" s="4" t="s">
        <v>7577</v>
      </c>
      <c r="H2225" s="4" t="s">
        <v>214</v>
      </c>
      <c r="I2225" s="4" t="s">
        <v>8918</v>
      </c>
      <c r="J2225" s="4" t="s">
        <v>7577</v>
      </c>
    </row>
    <row r="2226" spans="1:10" x14ac:dyDescent="0.2">
      <c r="A2226" s="4" t="s">
        <v>4487</v>
      </c>
      <c r="B2226" s="4" t="s">
        <v>4488</v>
      </c>
      <c r="C2226" s="4" t="s">
        <v>4376</v>
      </c>
      <c r="D2226" s="4" t="s">
        <v>2652</v>
      </c>
      <c r="E2226" s="4" t="s">
        <v>7680</v>
      </c>
      <c r="F2226" s="4" t="s">
        <v>9554</v>
      </c>
      <c r="G2226" s="4" t="s">
        <v>7577</v>
      </c>
      <c r="H2226" s="4" t="s">
        <v>214</v>
      </c>
      <c r="I2226" s="4" t="s">
        <v>8916</v>
      </c>
      <c r="J2226" s="4" t="s">
        <v>7577</v>
      </c>
    </row>
    <row r="2227" spans="1:10" x14ac:dyDescent="0.2">
      <c r="A2227" s="4" t="s">
        <v>4489</v>
      </c>
      <c r="B2227" s="4" t="s">
        <v>4490</v>
      </c>
      <c r="C2227" s="4" t="s">
        <v>4487</v>
      </c>
      <c r="D2227" s="4" t="s">
        <v>4035</v>
      </c>
      <c r="E2227" s="4" t="s">
        <v>9555</v>
      </c>
      <c r="F2227" s="4" t="s">
        <v>8422</v>
      </c>
      <c r="G2227" s="4" t="s">
        <v>9556</v>
      </c>
      <c r="H2227" s="4" t="s">
        <v>214</v>
      </c>
      <c r="I2227" s="4" t="s">
        <v>8916</v>
      </c>
      <c r="J2227" s="4" t="s">
        <v>7577</v>
      </c>
    </row>
    <row r="2228" spans="1:10" x14ac:dyDescent="0.2">
      <c r="A2228" s="4" t="s">
        <v>4491</v>
      </c>
      <c r="B2228" s="4" t="s">
        <v>4492</v>
      </c>
      <c r="C2228" s="4" t="s">
        <v>4489</v>
      </c>
      <c r="D2228" s="4" t="s">
        <v>4374</v>
      </c>
      <c r="E2228" s="4" t="s">
        <v>7577</v>
      </c>
      <c r="F2228" s="4" t="s">
        <v>8423</v>
      </c>
      <c r="G2228" s="4" t="s">
        <v>7577</v>
      </c>
      <c r="H2228" s="4" t="s">
        <v>214</v>
      </c>
      <c r="I2228" s="4" t="s">
        <v>8916</v>
      </c>
      <c r="J2228" s="4" t="s">
        <v>7577</v>
      </c>
    </row>
    <row r="2229" spans="1:10" x14ac:dyDescent="0.2">
      <c r="A2229" s="4" t="s">
        <v>4493</v>
      </c>
      <c r="B2229" s="4" t="s">
        <v>4494</v>
      </c>
      <c r="C2229" s="4" t="s">
        <v>4489</v>
      </c>
      <c r="D2229" s="4" t="s">
        <v>4374</v>
      </c>
      <c r="E2229" s="4" t="s">
        <v>7681</v>
      </c>
      <c r="F2229" s="4" t="s">
        <v>8424</v>
      </c>
      <c r="G2229" s="4" t="s">
        <v>7577</v>
      </c>
      <c r="H2229" s="4" t="s">
        <v>214</v>
      </c>
      <c r="I2229" s="4" t="s">
        <v>8916</v>
      </c>
      <c r="J2229" s="4" t="s">
        <v>7577</v>
      </c>
    </row>
    <row r="2230" spans="1:10" x14ac:dyDescent="0.2">
      <c r="A2230" s="4" t="s">
        <v>4495</v>
      </c>
      <c r="B2230" s="4" t="s">
        <v>4496</v>
      </c>
      <c r="C2230" s="4" t="s">
        <v>4489</v>
      </c>
      <c r="D2230" s="4" t="s">
        <v>4374</v>
      </c>
      <c r="E2230" s="4" t="s">
        <v>7577</v>
      </c>
      <c r="F2230" s="4" t="s">
        <v>8425</v>
      </c>
      <c r="G2230" s="4" t="s">
        <v>7577</v>
      </c>
      <c r="H2230" s="4" t="s">
        <v>214</v>
      </c>
      <c r="I2230" s="4" t="s">
        <v>8917</v>
      </c>
      <c r="J2230" s="4" t="s">
        <v>7577</v>
      </c>
    </row>
    <row r="2231" spans="1:10" x14ac:dyDescent="0.2">
      <c r="A2231" s="4" t="s">
        <v>4497</v>
      </c>
      <c r="B2231" s="4" t="s">
        <v>4498</v>
      </c>
      <c r="C2231" s="4" t="s">
        <v>4489</v>
      </c>
      <c r="D2231" s="4" t="s">
        <v>4374</v>
      </c>
      <c r="E2231" s="4" t="s">
        <v>7577</v>
      </c>
      <c r="F2231" s="4" t="s">
        <v>8426</v>
      </c>
      <c r="G2231" s="4" t="s">
        <v>7577</v>
      </c>
      <c r="H2231" s="4" t="s">
        <v>214</v>
      </c>
      <c r="I2231" s="4" t="s">
        <v>8917</v>
      </c>
      <c r="J2231" s="4" t="s">
        <v>7577</v>
      </c>
    </row>
    <row r="2232" spans="1:10" x14ac:dyDescent="0.2">
      <c r="A2232" s="4" t="s">
        <v>4499</v>
      </c>
      <c r="B2232" s="4" t="s">
        <v>4500</v>
      </c>
      <c r="C2232" s="4" t="s">
        <v>4489</v>
      </c>
      <c r="D2232" s="4" t="s">
        <v>4374</v>
      </c>
      <c r="E2232" s="4" t="s">
        <v>7577</v>
      </c>
      <c r="F2232" s="4" t="s">
        <v>8427</v>
      </c>
      <c r="G2232" s="4" t="s">
        <v>7577</v>
      </c>
      <c r="H2232" s="4" t="s">
        <v>214</v>
      </c>
      <c r="I2232" s="4" t="s">
        <v>8917</v>
      </c>
      <c r="J2232" s="4" t="s">
        <v>7577</v>
      </c>
    </row>
    <row r="2233" spans="1:10" x14ac:dyDescent="0.2">
      <c r="A2233" s="4" t="s">
        <v>4501</v>
      </c>
      <c r="B2233" s="4" t="s">
        <v>4502</v>
      </c>
      <c r="C2233" s="4" t="s">
        <v>4489</v>
      </c>
      <c r="D2233" s="4" t="s">
        <v>4374</v>
      </c>
      <c r="E2233" s="4" t="s">
        <v>7577</v>
      </c>
      <c r="F2233" s="4" t="s">
        <v>7577</v>
      </c>
      <c r="G2233" s="4" t="s">
        <v>7577</v>
      </c>
      <c r="H2233" s="4" t="s">
        <v>214</v>
      </c>
      <c r="I2233" s="4" t="s">
        <v>8917</v>
      </c>
      <c r="J2233" s="4" t="s">
        <v>7577</v>
      </c>
    </row>
    <row r="2234" spans="1:10" x14ac:dyDescent="0.2">
      <c r="A2234" s="4" t="s">
        <v>4503</v>
      </c>
      <c r="B2234" s="4" t="s">
        <v>4504</v>
      </c>
      <c r="C2234" s="4" t="s">
        <v>4489</v>
      </c>
      <c r="D2234" s="4" t="s">
        <v>4374</v>
      </c>
      <c r="E2234" s="4" t="s">
        <v>7577</v>
      </c>
      <c r="F2234" s="4" t="s">
        <v>8428</v>
      </c>
      <c r="G2234" s="4" t="s">
        <v>7577</v>
      </c>
      <c r="H2234" s="4" t="s">
        <v>214</v>
      </c>
      <c r="I2234" s="4" t="s">
        <v>8917</v>
      </c>
      <c r="J2234" s="4" t="s">
        <v>7577</v>
      </c>
    </row>
    <row r="2235" spans="1:10" x14ac:dyDescent="0.2">
      <c r="A2235" s="4" t="s">
        <v>4505</v>
      </c>
      <c r="B2235" s="4" t="s">
        <v>4506</v>
      </c>
      <c r="C2235" s="4" t="s">
        <v>4489</v>
      </c>
      <c r="D2235" s="4" t="s">
        <v>4374</v>
      </c>
      <c r="E2235" s="4" t="s">
        <v>7577</v>
      </c>
      <c r="F2235" s="4" t="s">
        <v>7577</v>
      </c>
      <c r="G2235" s="4" t="s">
        <v>7577</v>
      </c>
      <c r="H2235" s="4" t="s">
        <v>214</v>
      </c>
      <c r="I2235" s="4" t="s">
        <v>8996</v>
      </c>
      <c r="J2235" s="4" t="s">
        <v>7577</v>
      </c>
    </row>
    <row r="2236" spans="1:10" x14ac:dyDescent="0.2">
      <c r="A2236" s="4" t="s">
        <v>4507</v>
      </c>
      <c r="B2236" s="4" t="s">
        <v>4508</v>
      </c>
      <c r="C2236" s="4" t="s">
        <v>4489</v>
      </c>
      <c r="D2236" s="4" t="s">
        <v>4374</v>
      </c>
      <c r="E2236" s="4" t="s">
        <v>7682</v>
      </c>
      <c r="F2236" s="4" t="s">
        <v>7577</v>
      </c>
      <c r="G2236" s="4" t="s">
        <v>7577</v>
      </c>
      <c r="H2236" s="4" t="s">
        <v>214</v>
      </c>
      <c r="I2236" s="4" t="s">
        <v>8996</v>
      </c>
      <c r="J2236" s="4" t="s">
        <v>7577</v>
      </c>
    </row>
    <row r="2237" spans="1:10" x14ac:dyDescent="0.2">
      <c r="A2237" s="4" t="s">
        <v>4509</v>
      </c>
      <c r="B2237" s="4" t="s">
        <v>4510</v>
      </c>
      <c r="C2237" s="4" t="s">
        <v>4489</v>
      </c>
      <c r="D2237" s="4" t="s">
        <v>4374</v>
      </c>
      <c r="E2237" s="4" t="s">
        <v>7577</v>
      </c>
      <c r="F2237" s="4" t="s">
        <v>7577</v>
      </c>
      <c r="G2237" s="4" t="s">
        <v>7577</v>
      </c>
      <c r="H2237" s="4" t="s">
        <v>214</v>
      </c>
      <c r="I2237" s="4" t="s">
        <v>8918</v>
      </c>
      <c r="J2237" s="4" t="s">
        <v>7577</v>
      </c>
    </row>
    <row r="2238" spans="1:10" x14ac:dyDescent="0.2">
      <c r="A2238" s="4" t="s">
        <v>4511</v>
      </c>
      <c r="B2238" s="4" t="s">
        <v>4512</v>
      </c>
      <c r="C2238" s="4" t="s">
        <v>4487</v>
      </c>
      <c r="D2238" s="4" t="s">
        <v>4035</v>
      </c>
      <c r="E2238" s="4" t="s">
        <v>9557</v>
      </c>
      <c r="F2238" s="4" t="s">
        <v>8429</v>
      </c>
      <c r="G2238" s="4" t="s">
        <v>9558</v>
      </c>
      <c r="H2238" s="4" t="s">
        <v>214</v>
      </c>
      <c r="I2238" s="4" t="s">
        <v>8916</v>
      </c>
      <c r="J2238" s="4" t="s">
        <v>7577</v>
      </c>
    </row>
    <row r="2239" spans="1:10" x14ac:dyDescent="0.2">
      <c r="A2239" s="4" t="s">
        <v>4513</v>
      </c>
      <c r="B2239" s="4" t="s">
        <v>4514</v>
      </c>
      <c r="C2239" s="4" t="s">
        <v>4511</v>
      </c>
      <c r="D2239" s="4" t="s">
        <v>4374</v>
      </c>
      <c r="E2239" s="4" t="s">
        <v>7577</v>
      </c>
      <c r="F2239" s="4" t="s">
        <v>7577</v>
      </c>
      <c r="G2239" s="4" t="s">
        <v>7577</v>
      </c>
      <c r="H2239" s="4" t="s">
        <v>214</v>
      </c>
      <c r="I2239" s="4" t="s">
        <v>8916</v>
      </c>
      <c r="J2239" s="4" t="s">
        <v>7577</v>
      </c>
    </row>
    <row r="2240" spans="1:10" x14ac:dyDescent="0.2">
      <c r="A2240" s="4" t="s">
        <v>4515</v>
      </c>
      <c r="B2240" s="4" t="s">
        <v>4516</v>
      </c>
      <c r="C2240" s="4" t="s">
        <v>4511</v>
      </c>
      <c r="D2240" s="4" t="s">
        <v>4374</v>
      </c>
      <c r="E2240" s="4" t="s">
        <v>7577</v>
      </c>
      <c r="F2240" s="4" t="s">
        <v>7577</v>
      </c>
      <c r="G2240" s="4" t="s">
        <v>7577</v>
      </c>
      <c r="H2240" s="4" t="s">
        <v>214</v>
      </c>
      <c r="I2240" s="4" t="s">
        <v>8916</v>
      </c>
      <c r="J2240" s="4" t="s">
        <v>7577</v>
      </c>
    </row>
    <row r="2241" spans="1:10" x14ac:dyDescent="0.2">
      <c r="A2241" s="4" t="s">
        <v>4517</v>
      </c>
      <c r="B2241" s="4" t="s">
        <v>4518</v>
      </c>
      <c r="C2241" s="4" t="s">
        <v>4511</v>
      </c>
      <c r="D2241" s="4" t="s">
        <v>4374</v>
      </c>
      <c r="E2241" s="4" t="s">
        <v>7577</v>
      </c>
      <c r="F2241" s="4" t="s">
        <v>7577</v>
      </c>
      <c r="G2241" s="4" t="s">
        <v>7577</v>
      </c>
      <c r="H2241" s="4" t="s">
        <v>214</v>
      </c>
      <c r="I2241" s="4" t="s">
        <v>8916</v>
      </c>
      <c r="J2241" s="4" t="s">
        <v>7577</v>
      </c>
    </row>
    <row r="2242" spans="1:10" x14ac:dyDescent="0.2">
      <c r="A2242" s="4" t="s">
        <v>4519</v>
      </c>
      <c r="B2242" s="4" t="s">
        <v>4520</v>
      </c>
      <c r="C2242" s="4" t="s">
        <v>4511</v>
      </c>
      <c r="D2242" s="4" t="s">
        <v>4374</v>
      </c>
      <c r="E2242" s="4" t="s">
        <v>7577</v>
      </c>
      <c r="F2242" s="4" t="s">
        <v>7577</v>
      </c>
      <c r="G2242" s="4" t="s">
        <v>7577</v>
      </c>
      <c r="H2242" s="4" t="s">
        <v>214</v>
      </c>
      <c r="I2242" s="4" t="s">
        <v>8918</v>
      </c>
      <c r="J2242" s="4" t="s">
        <v>7577</v>
      </c>
    </row>
    <row r="2243" spans="1:10" x14ac:dyDescent="0.2">
      <c r="A2243" s="4" t="s">
        <v>4521</v>
      </c>
      <c r="B2243" s="4" t="s">
        <v>4522</v>
      </c>
      <c r="C2243" s="4" t="s">
        <v>4487</v>
      </c>
      <c r="D2243" s="4" t="s">
        <v>4035</v>
      </c>
      <c r="E2243" s="4" t="s">
        <v>9559</v>
      </c>
      <c r="F2243" s="4" t="s">
        <v>8430</v>
      </c>
      <c r="G2243" s="4" t="s">
        <v>7577</v>
      </c>
      <c r="H2243" s="4" t="s">
        <v>214</v>
      </c>
      <c r="I2243" s="4" t="s">
        <v>8916</v>
      </c>
      <c r="J2243" s="4" t="s">
        <v>7577</v>
      </c>
    </row>
    <row r="2244" spans="1:10" x14ac:dyDescent="0.2">
      <c r="A2244" s="4" t="s">
        <v>4523</v>
      </c>
      <c r="B2244" s="4" t="s">
        <v>4524</v>
      </c>
      <c r="C2244" s="4" t="s">
        <v>4521</v>
      </c>
      <c r="D2244" s="4" t="s">
        <v>4374</v>
      </c>
      <c r="E2244" s="4" t="s">
        <v>7577</v>
      </c>
      <c r="F2244" s="4" t="s">
        <v>7577</v>
      </c>
      <c r="G2244" s="4" t="s">
        <v>7577</v>
      </c>
      <c r="H2244" s="4" t="s">
        <v>214</v>
      </c>
      <c r="I2244" s="4" t="s">
        <v>8916</v>
      </c>
      <c r="J2244" s="4" t="s">
        <v>7577</v>
      </c>
    </row>
    <row r="2245" spans="1:10" x14ac:dyDescent="0.2">
      <c r="A2245" s="4" t="s">
        <v>4525</v>
      </c>
      <c r="B2245" s="4" t="s">
        <v>4526</v>
      </c>
      <c r="C2245" s="4" t="s">
        <v>4521</v>
      </c>
      <c r="D2245" s="4" t="s">
        <v>4374</v>
      </c>
      <c r="E2245" s="4" t="s">
        <v>7577</v>
      </c>
      <c r="F2245" s="4" t="s">
        <v>8431</v>
      </c>
      <c r="G2245" s="4" t="s">
        <v>7577</v>
      </c>
      <c r="H2245" s="4" t="s">
        <v>214</v>
      </c>
      <c r="I2245" s="4" t="s">
        <v>8916</v>
      </c>
      <c r="J2245" s="4" t="s">
        <v>7577</v>
      </c>
    </row>
    <row r="2246" spans="1:10" x14ac:dyDescent="0.2">
      <c r="A2246" s="4" t="s">
        <v>4527</v>
      </c>
      <c r="B2246" s="4" t="s">
        <v>4528</v>
      </c>
      <c r="C2246" s="4" t="s">
        <v>4521</v>
      </c>
      <c r="D2246" s="4" t="s">
        <v>4374</v>
      </c>
      <c r="E2246" s="4" t="s">
        <v>7577</v>
      </c>
      <c r="F2246" s="4" t="s">
        <v>7577</v>
      </c>
      <c r="G2246" s="4" t="s">
        <v>7577</v>
      </c>
      <c r="H2246" s="4" t="s">
        <v>214</v>
      </c>
      <c r="I2246" s="4" t="s">
        <v>8916</v>
      </c>
      <c r="J2246" s="4" t="s">
        <v>7577</v>
      </c>
    </row>
    <row r="2247" spans="1:10" x14ac:dyDescent="0.2">
      <c r="A2247" s="4" t="s">
        <v>4529</v>
      </c>
      <c r="B2247" s="4" t="s">
        <v>4530</v>
      </c>
      <c r="C2247" s="4" t="s">
        <v>4521</v>
      </c>
      <c r="D2247" s="4" t="s">
        <v>4374</v>
      </c>
      <c r="E2247" s="4" t="s">
        <v>7577</v>
      </c>
      <c r="F2247" s="4" t="s">
        <v>7577</v>
      </c>
      <c r="G2247" s="4" t="s">
        <v>7577</v>
      </c>
      <c r="H2247" s="4" t="s">
        <v>214</v>
      </c>
      <c r="I2247" s="4" t="s">
        <v>8917</v>
      </c>
      <c r="J2247" s="4" t="s">
        <v>7577</v>
      </c>
    </row>
    <row r="2248" spans="1:10" x14ac:dyDescent="0.2">
      <c r="A2248" s="4" t="s">
        <v>4531</v>
      </c>
      <c r="B2248" s="4" t="s">
        <v>4532</v>
      </c>
      <c r="C2248" s="4" t="s">
        <v>4521</v>
      </c>
      <c r="D2248" s="4" t="s">
        <v>4374</v>
      </c>
      <c r="E2248" s="4" t="s">
        <v>7577</v>
      </c>
      <c r="F2248" s="4" t="s">
        <v>8432</v>
      </c>
      <c r="G2248" s="4" t="s">
        <v>7577</v>
      </c>
      <c r="H2248" s="4" t="s">
        <v>214</v>
      </c>
      <c r="I2248" s="4" t="s">
        <v>8917</v>
      </c>
      <c r="J2248" s="4" t="s">
        <v>7577</v>
      </c>
    </row>
    <row r="2249" spans="1:10" x14ac:dyDescent="0.2">
      <c r="A2249" s="4" t="s">
        <v>4533</v>
      </c>
      <c r="B2249" s="4" t="s">
        <v>4534</v>
      </c>
      <c r="C2249" s="4" t="s">
        <v>4521</v>
      </c>
      <c r="D2249" s="4" t="s">
        <v>4374</v>
      </c>
      <c r="E2249" s="4" t="s">
        <v>7577</v>
      </c>
      <c r="F2249" s="4" t="s">
        <v>7577</v>
      </c>
      <c r="G2249" s="4" t="s">
        <v>7577</v>
      </c>
      <c r="H2249" s="4" t="s">
        <v>214</v>
      </c>
      <c r="I2249" s="4" t="s">
        <v>8996</v>
      </c>
      <c r="J2249" s="4" t="s">
        <v>7577</v>
      </c>
    </row>
    <row r="2250" spans="1:10" x14ac:dyDescent="0.2">
      <c r="A2250" s="4" t="s">
        <v>4535</v>
      </c>
      <c r="B2250" s="4" t="s">
        <v>4536</v>
      </c>
      <c r="C2250" s="4" t="s">
        <v>4521</v>
      </c>
      <c r="D2250" s="4" t="s">
        <v>4374</v>
      </c>
      <c r="E2250" s="4" t="s">
        <v>7577</v>
      </c>
      <c r="F2250" s="4" t="s">
        <v>7577</v>
      </c>
      <c r="G2250" s="4" t="s">
        <v>7577</v>
      </c>
      <c r="H2250" s="4" t="s">
        <v>214</v>
      </c>
      <c r="I2250" s="4" t="s">
        <v>8925</v>
      </c>
      <c r="J2250" s="4" t="s">
        <v>7577</v>
      </c>
    </row>
    <row r="2251" spans="1:10" x14ac:dyDescent="0.2">
      <c r="A2251" s="4" t="s">
        <v>4537</v>
      </c>
      <c r="B2251" s="4" t="s">
        <v>4538</v>
      </c>
      <c r="C2251" s="4" t="s">
        <v>4521</v>
      </c>
      <c r="D2251" s="4" t="s">
        <v>4374</v>
      </c>
      <c r="E2251" s="4" t="s">
        <v>7577</v>
      </c>
      <c r="F2251" s="4" t="s">
        <v>8433</v>
      </c>
      <c r="G2251" s="4" t="s">
        <v>7577</v>
      </c>
      <c r="H2251" s="4" t="s">
        <v>214</v>
      </c>
      <c r="I2251" s="4" t="s">
        <v>8997</v>
      </c>
      <c r="J2251" s="4" t="s">
        <v>7577</v>
      </c>
    </row>
    <row r="2252" spans="1:10" x14ac:dyDescent="0.2">
      <c r="A2252" s="4" t="s">
        <v>4539</v>
      </c>
      <c r="B2252" s="4" t="s">
        <v>4540</v>
      </c>
      <c r="C2252" s="4" t="s">
        <v>4521</v>
      </c>
      <c r="D2252" s="4" t="s">
        <v>4374</v>
      </c>
      <c r="E2252" s="4" t="s">
        <v>7577</v>
      </c>
      <c r="F2252" s="4" t="s">
        <v>7577</v>
      </c>
      <c r="G2252" s="4" t="s">
        <v>7577</v>
      </c>
      <c r="H2252" s="4" t="s">
        <v>214</v>
      </c>
      <c r="I2252" s="4" t="s">
        <v>8918</v>
      </c>
      <c r="J2252" s="4" t="s">
        <v>7577</v>
      </c>
    </row>
    <row r="2253" spans="1:10" x14ac:dyDescent="0.2">
      <c r="A2253" s="4" t="s">
        <v>4541</v>
      </c>
      <c r="B2253" s="4" t="s">
        <v>4542</v>
      </c>
      <c r="C2253" s="4" t="s">
        <v>4376</v>
      </c>
      <c r="D2253" s="4" t="s">
        <v>2652</v>
      </c>
      <c r="E2253" s="4" t="s">
        <v>7683</v>
      </c>
      <c r="F2253" s="4" t="s">
        <v>9560</v>
      </c>
      <c r="G2253" s="4" t="s">
        <v>7577</v>
      </c>
      <c r="H2253" s="4" t="s">
        <v>214</v>
      </c>
      <c r="I2253" s="4" t="s">
        <v>8916</v>
      </c>
      <c r="J2253" s="4" t="s">
        <v>7577</v>
      </c>
    </row>
    <row r="2254" spans="1:10" x14ac:dyDescent="0.2">
      <c r="A2254" s="4" t="s">
        <v>4543</v>
      </c>
      <c r="B2254" s="4" t="s">
        <v>4544</v>
      </c>
      <c r="C2254" s="4" t="s">
        <v>4541</v>
      </c>
      <c r="D2254" s="4" t="s">
        <v>4035</v>
      </c>
      <c r="E2254" s="4" t="s">
        <v>9561</v>
      </c>
      <c r="F2254" s="4" t="s">
        <v>8434</v>
      </c>
      <c r="G2254" s="4" t="s">
        <v>9562</v>
      </c>
      <c r="H2254" s="4" t="s">
        <v>214</v>
      </c>
      <c r="I2254" s="4" t="s">
        <v>8916</v>
      </c>
      <c r="J2254" s="4" t="s">
        <v>7577</v>
      </c>
    </row>
    <row r="2255" spans="1:10" x14ac:dyDescent="0.2">
      <c r="A2255" s="4" t="s">
        <v>4545</v>
      </c>
      <c r="B2255" s="4" t="s">
        <v>4546</v>
      </c>
      <c r="C2255" s="4" t="s">
        <v>4543</v>
      </c>
      <c r="D2255" s="4" t="s">
        <v>4374</v>
      </c>
      <c r="E2255" s="4" t="s">
        <v>7577</v>
      </c>
      <c r="F2255" s="4" t="s">
        <v>7577</v>
      </c>
      <c r="G2255" s="4" t="s">
        <v>7577</v>
      </c>
      <c r="H2255" s="4" t="s">
        <v>214</v>
      </c>
      <c r="I2255" s="4" t="s">
        <v>8916</v>
      </c>
      <c r="J2255" s="4" t="s">
        <v>7577</v>
      </c>
    </row>
    <row r="2256" spans="1:10" x14ac:dyDescent="0.2">
      <c r="A2256" s="4" t="s">
        <v>4547</v>
      </c>
      <c r="B2256" s="4" t="s">
        <v>4548</v>
      </c>
      <c r="C2256" s="4" t="s">
        <v>4543</v>
      </c>
      <c r="D2256" s="4" t="s">
        <v>4374</v>
      </c>
      <c r="E2256" s="4" t="s">
        <v>7577</v>
      </c>
      <c r="F2256" s="4" t="s">
        <v>7577</v>
      </c>
      <c r="G2256" s="4" t="s">
        <v>7577</v>
      </c>
      <c r="H2256" s="4" t="s">
        <v>214</v>
      </c>
      <c r="I2256" s="4" t="s">
        <v>8916</v>
      </c>
      <c r="J2256" s="4" t="s">
        <v>7577</v>
      </c>
    </row>
    <row r="2257" spans="1:10" x14ac:dyDescent="0.2">
      <c r="A2257" s="4" t="s">
        <v>4549</v>
      </c>
      <c r="B2257" s="4" t="s">
        <v>4550</v>
      </c>
      <c r="C2257" s="4" t="s">
        <v>4543</v>
      </c>
      <c r="D2257" s="4" t="s">
        <v>4374</v>
      </c>
      <c r="E2257" s="4" t="s">
        <v>7577</v>
      </c>
      <c r="F2257" s="4" t="s">
        <v>7577</v>
      </c>
      <c r="G2257" s="4" t="s">
        <v>7577</v>
      </c>
      <c r="H2257" s="4" t="s">
        <v>214</v>
      </c>
      <c r="I2257" s="4" t="s">
        <v>8916</v>
      </c>
      <c r="J2257" s="4" t="s">
        <v>7577</v>
      </c>
    </row>
    <row r="2258" spans="1:10" x14ac:dyDescent="0.2">
      <c r="A2258" s="4" t="s">
        <v>4551</v>
      </c>
      <c r="B2258" s="4" t="s">
        <v>4552</v>
      </c>
      <c r="C2258" s="4" t="s">
        <v>4543</v>
      </c>
      <c r="D2258" s="4" t="s">
        <v>4374</v>
      </c>
      <c r="E2258" s="4" t="s">
        <v>7577</v>
      </c>
      <c r="F2258" s="4" t="s">
        <v>7577</v>
      </c>
      <c r="G2258" s="4" t="s">
        <v>7577</v>
      </c>
      <c r="H2258" s="4" t="s">
        <v>214</v>
      </c>
      <c r="I2258" s="4" t="s">
        <v>8916</v>
      </c>
      <c r="J2258" s="4" t="s">
        <v>7577</v>
      </c>
    </row>
    <row r="2259" spans="1:10" x14ac:dyDescent="0.2">
      <c r="A2259" s="4" t="s">
        <v>4553</v>
      </c>
      <c r="B2259" s="4" t="s">
        <v>4554</v>
      </c>
      <c r="C2259" s="4" t="s">
        <v>4543</v>
      </c>
      <c r="D2259" s="4" t="s">
        <v>4374</v>
      </c>
      <c r="E2259" s="4" t="s">
        <v>7577</v>
      </c>
      <c r="F2259" s="4" t="s">
        <v>7577</v>
      </c>
      <c r="G2259" s="4" t="s">
        <v>7577</v>
      </c>
      <c r="H2259" s="4" t="s">
        <v>214</v>
      </c>
      <c r="I2259" s="4" t="s">
        <v>8918</v>
      </c>
      <c r="J2259" s="4" t="s">
        <v>7577</v>
      </c>
    </row>
    <row r="2260" spans="1:10" x14ac:dyDescent="0.2">
      <c r="A2260" s="4" t="s">
        <v>4555</v>
      </c>
      <c r="B2260" s="4" t="s">
        <v>4556</v>
      </c>
      <c r="C2260" s="4" t="s">
        <v>4541</v>
      </c>
      <c r="D2260" s="4" t="s">
        <v>4035</v>
      </c>
      <c r="E2260" s="4" t="s">
        <v>9563</v>
      </c>
      <c r="F2260" s="4" t="s">
        <v>8435</v>
      </c>
      <c r="G2260" s="4" t="s">
        <v>9564</v>
      </c>
      <c r="H2260" s="4" t="s">
        <v>214</v>
      </c>
      <c r="I2260" s="4" t="s">
        <v>8916</v>
      </c>
      <c r="J2260" s="4" t="s">
        <v>7577</v>
      </c>
    </row>
    <row r="2261" spans="1:10" x14ac:dyDescent="0.2">
      <c r="A2261" s="4" t="s">
        <v>4557</v>
      </c>
      <c r="B2261" s="4" t="s">
        <v>4558</v>
      </c>
      <c r="C2261" s="4" t="s">
        <v>4555</v>
      </c>
      <c r="D2261" s="4" t="s">
        <v>4374</v>
      </c>
      <c r="E2261" s="4" t="s">
        <v>7577</v>
      </c>
      <c r="F2261" s="4" t="s">
        <v>8436</v>
      </c>
      <c r="G2261" s="4" t="s">
        <v>7577</v>
      </c>
      <c r="H2261" s="4" t="s">
        <v>214</v>
      </c>
      <c r="I2261" s="4" t="s">
        <v>8916</v>
      </c>
      <c r="J2261" s="4" t="s">
        <v>7577</v>
      </c>
    </row>
    <row r="2262" spans="1:10" x14ac:dyDescent="0.2">
      <c r="A2262" s="4" t="s">
        <v>4559</v>
      </c>
      <c r="B2262" s="4" t="s">
        <v>4560</v>
      </c>
      <c r="C2262" s="4" t="s">
        <v>4555</v>
      </c>
      <c r="D2262" s="4" t="s">
        <v>4374</v>
      </c>
      <c r="E2262" s="4" t="s">
        <v>7577</v>
      </c>
      <c r="F2262" s="4" t="s">
        <v>8437</v>
      </c>
      <c r="G2262" s="4" t="s">
        <v>7577</v>
      </c>
      <c r="H2262" s="4" t="s">
        <v>214</v>
      </c>
      <c r="I2262" s="4" t="s">
        <v>8916</v>
      </c>
      <c r="J2262" s="4" t="s">
        <v>7577</v>
      </c>
    </row>
    <row r="2263" spans="1:10" x14ac:dyDescent="0.2">
      <c r="A2263" s="4" t="s">
        <v>4561</v>
      </c>
      <c r="B2263" s="4" t="s">
        <v>4562</v>
      </c>
      <c r="C2263" s="4" t="s">
        <v>4555</v>
      </c>
      <c r="D2263" s="4" t="s">
        <v>4374</v>
      </c>
      <c r="E2263" s="4" t="s">
        <v>7577</v>
      </c>
      <c r="F2263" s="4" t="s">
        <v>7577</v>
      </c>
      <c r="G2263" s="4" t="s">
        <v>7577</v>
      </c>
      <c r="H2263" s="4" t="s">
        <v>214</v>
      </c>
      <c r="I2263" s="4" t="s">
        <v>8916</v>
      </c>
      <c r="J2263" s="4" t="s">
        <v>7577</v>
      </c>
    </row>
    <row r="2264" spans="1:10" x14ac:dyDescent="0.2">
      <c r="A2264" s="4" t="s">
        <v>4563</v>
      </c>
      <c r="B2264" s="4" t="s">
        <v>4564</v>
      </c>
      <c r="C2264" s="4" t="s">
        <v>4541</v>
      </c>
      <c r="D2264" s="4" t="s">
        <v>4035</v>
      </c>
      <c r="E2264" s="4" t="s">
        <v>9565</v>
      </c>
      <c r="F2264" s="4" t="s">
        <v>8438</v>
      </c>
      <c r="G2264" s="4" t="s">
        <v>7577</v>
      </c>
      <c r="H2264" s="4" t="s">
        <v>214</v>
      </c>
      <c r="I2264" s="4" t="s">
        <v>8916</v>
      </c>
      <c r="J2264" s="4" t="s">
        <v>7577</v>
      </c>
    </row>
    <row r="2265" spans="1:10" x14ac:dyDescent="0.2">
      <c r="A2265" s="4" t="s">
        <v>4565</v>
      </c>
      <c r="B2265" s="4" t="s">
        <v>4566</v>
      </c>
      <c r="C2265" s="4" t="s">
        <v>4563</v>
      </c>
      <c r="D2265" s="4" t="s">
        <v>4374</v>
      </c>
      <c r="E2265" s="4" t="s">
        <v>7577</v>
      </c>
      <c r="F2265" s="4" t="s">
        <v>7577</v>
      </c>
      <c r="G2265" s="4" t="s">
        <v>7577</v>
      </c>
      <c r="H2265" s="4" t="s">
        <v>214</v>
      </c>
      <c r="I2265" s="4" t="s">
        <v>8916</v>
      </c>
      <c r="J2265" s="4" t="s">
        <v>7577</v>
      </c>
    </row>
    <row r="2266" spans="1:10" x14ac:dyDescent="0.2">
      <c r="A2266" s="4" t="s">
        <v>4567</v>
      </c>
      <c r="B2266" s="4" t="s">
        <v>4568</v>
      </c>
      <c r="C2266" s="4" t="s">
        <v>4563</v>
      </c>
      <c r="D2266" s="4" t="s">
        <v>4374</v>
      </c>
      <c r="E2266" s="4" t="s">
        <v>7577</v>
      </c>
      <c r="F2266" s="4" t="s">
        <v>7577</v>
      </c>
      <c r="G2266" s="4" t="s">
        <v>7577</v>
      </c>
      <c r="H2266" s="4" t="s">
        <v>214</v>
      </c>
      <c r="I2266" s="4" t="s">
        <v>8916</v>
      </c>
      <c r="J2266" s="4" t="s">
        <v>7577</v>
      </c>
    </row>
    <row r="2267" spans="1:10" x14ac:dyDescent="0.2">
      <c r="A2267" s="4" t="s">
        <v>4569</v>
      </c>
      <c r="B2267" s="4" t="s">
        <v>4570</v>
      </c>
      <c r="C2267" s="4" t="s">
        <v>4563</v>
      </c>
      <c r="D2267" s="4" t="s">
        <v>4374</v>
      </c>
      <c r="E2267" s="4" t="s">
        <v>7577</v>
      </c>
      <c r="F2267" s="4" t="s">
        <v>7577</v>
      </c>
      <c r="G2267" s="4" t="s">
        <v>7577</v>
      </c>
      <c r="H2267" s="4" t="s">
        <v>214</v>
      </c>
      <c r="I2267" s="4" t="s">
        <v>8917</v>
      </c>
      <c r="J2267" s="4" t="s">
        <v>7577</v>
      </c>
    </row>
    <row r="2268" spans="1:10" x14ac:dyDescent="0.2">
      <c r="A2268" s="4" t="s">
        <v>4571</v>
      </c>
      <c r="B2268" s="4" t="s">
        <v>4572</v>
      </c>
      <c r="C2268" s="4" t="s">
        <v>4563</v>
      </c>
      <c r="D2268" s="4" t="s">
        <v>4374</v>
      </c>
      <c r="E2268" s="4" t="s">
        <v>7577</v>
      </c>
      <c r="F2268" s="4" t="s">
        <v>7577</v>
      </c>
      <c r="G2268" s="4" t="s">
        <v>7577</v>
      </c>
      <c r="H2268" s="4" t="s">
        <v>214</v>
      </c>
      <c r="I2268" s="4" t="s">
        <v>8917</v>
      </c>
      <c r="J2268" s="4" t="s">
        <v>7577</v>
      </c>
    </row>
    <row r="2269" spans="1:10" x14ac:dyDescent="0.2">
      <c r="A2269" s="4" t="s">
        <v>4573</v>
      </c>
      <c r="B2269" s="4" t="s">
        <v>4574</v>
      </c>
      <c r="C2269" s="4" t="s">
        <v>4563</v>
      </c>
      <c r="D2269" s="4" t="s">
        <v>4374</v>
      </c>
      <c r="E2269" s="4" t="s">
        <v>7577</v>
      </c>
      <c r="F2269" s="4" t="s">
        <v>7577</v>
      </c>
      <c r="G2269" s="4" t="s">
        <v>7577</v>
      </c>
      <c r="H2269" s="4" t="s">
        <v>214</v>
      </c>
      <c r="I2269" s="4" t="s">
        <v>8918</v>
      </c>
      <c r="J2269" s="4" t="s">
        <v>7577</v>
      </c>
    </row>
    <row r="2270" spans="1:10" x14ac:dyDescent="0.2">
      <c r="A2270" s="4" t="s">
        <v>4575</v>
      </c>
      <c r="B2270" s="4" t="s">
        <v>4576</v>
      </c>
      <c r="C2270" s="4" t="s">
        <v>4541</v>
      </c>
      <c r="D2270" s="4" t="s">
        <v>4035</v>
      </c>
      <c r="E2270" s="4" t="s">
        <v>9566</v>
      </c>
      <c r="F2270" s="4" t="s">
        <v>8439</v>
      </c>
      <c r="G2270" s="4" t="s">
        <v>7577</v>
      </c>
      <c r="H2270" s="4" t="s">
        <v>214</v>
      </c>
      <c r="I2270" s="4" t="s">
        <v>8916</v>
      </c>
      <c r="J2270" s="4" t="s">
        <v>7577</v>
      </c>
    </row>
    <row r="2271" spans="1:10" x14ac:dyDescent="0.2">
      <c r="A2271" s="4" t="s">
        <v>4577</v>
      </c>
      <c r="B2271" s="4" t="s">
        <v>4578</v>
      </c>
      <c r="C2271" s="4" t="s">
        <v>4575</v>
      </c>
      <c r="D2271" s="4" t="s">
        <v>4374</v>
      </c>
      <c r="E2271" s="4" t="s">
        <v>7577</v>
      </c>
      <c r="F2271" s="4" t="s">
        <v>8440</v>
      </c>
      <c r="G2271" s="4" t="s">
        <v>7577</v>
      </c>
      <c r="H2271" s="4" t="s">
        <v>214</v>
      </c>
      <c r="I2271" s="4" t="s">
        <v>8916</v>
      </c>
      <c r="J2271" s="4" t="s">
        <v>7577</v>
      </c>
    </row>
    <row r="2272" spans="1:10" x14ac:dyDescent="0.2">
      <c r="A2272" s="4" t="s">
        <v>4579</v>
      </c>
      <c r="B2272" s="4" t="s">
        <v>4580</v>
      </c>
      <c r="C2272" s="4" t="s">
        <v>4575</v>
      </c>
      <c r="D2272" s="4" t="s">
        <v>4374</v>
      </c>
      <c r="E2272" s="4" t="s">
        <v>7577</v>
      </c>
      <c r="F2272" s="4" t="s">
        <v>8441</v>
      </c>
      <c r="G2272" s="4" t="s">
        <v>7577</v>
      </c>
      <c r="H2272" s="4" t="s">
        <v>214</v>
      </c>
      <c r="I2272" s="4" t="s">
        <v>8916</v>
      </c>
      <c r="J2272" s="4" t="s">
        <v>7577</v>
      </c>
    </row>
    <row r="2273" spans="1:10" x14ac:dyDescent="0.2">
      <c r="A2273" s="4" t="s">
        <v>4581</v>
      </c>
      <c r="B2273" s="4" t="s">
        <v>4582</v>
      </c>
      <c r="C2273" s="4" t="s">
        <v>4575</v>
      </c>
      <c r="D2273" s="4" t="s">
        <v>4374</v>
      </c>
      <c r="E2273" s="4" t="s">
        <v>7577</v>
      </c>
      <c r="F2273" s="4" t="s">
        <v>8442</v>
      </c>
      <c r="G2273" s="4" t="s">
        <v>7577</v>
      </c>
      <c r="H2273" s="4" t="s">
        <v>214</v>
      </c>
      <c r="I2273" s="4" t="s">
        <v>8916</v>
      </c>
      <c r="J2273" s="4" t="s">
        <v>7577</v>
      </c>
    </row>
    <row r="2274" spans="1:10" x14ac:dyDescent="0.2">
      <c r="A2274" s="4" t="s">
        <v>4583</v>
      </c>
      <c r="B2274" s="4" t="s">
        <v>4584</v>
      </c>
      <c r="C2274" s="4" t="s">
        <v>4575</v>
      </c>
      <c r="D2274" s="4" t="s">
        <v>4374</v>
      </c>
      <c r="E2274" s="4" t="s">
        <v>7577</v>
      </c>
      <c r="F2274" s="4" t="s">
        <v>7577</v>
      </c>
      <c r="G2274" s="4" t="s">
        <v>7577</v>
      </c>
      <c r="H2274" s="4" t="s">
        <v>214</v>
      </c>
      <c r="I2274" s="4" t="s">
        <v>8917</v>
      </c>
      <c r="J2274" s="4" t="s">
        <v>7577</v>
      </c>
    </row>
    <row r="2275" spans="1:10" x14ac:dyDescent="0.2">
      <c r="A2275" s="4" t="s">
        <v>4585</v>
      </c>
      <c r="B2275" s="4" t="s">
        <v>4586</v>
      </c>
      <c r="C2275" s="4" t="s">
        <v>4575</v>
      </c>
      <c r="D2275" s="4" t="s">
        <v>4374</v>
      </c>
      <c r="E2275" s="4" t="s">
        <v>7577</v>
      </c>
      <c r="F2275" s="4" t="s">
        <v>9567</v>
      </c>
      <c r="G2275" s="4" t="s">
        <v>7577</v>
      </c>
      <c r="H2275" s="4" t="s">
        <v>214</v>
      </c>
      <c r="I2275" s="4" t="s">
        <v>8917</v>
      </c>
      <c r="J2275" s="4" t="s">
        <v>7577</v>
      </c>
    </row>
    <row r="2276" spans="1:10" x14ac:dyDescent="0.2">
      <c r="A2276" s="4" t="s">
        <v>4587</v>
      </c>
      <c r="B2276" s="4" t="s">
        <v>4588</v>
      </c>
      <c r="C2276" s="4" t="s">
        <v>4575</v>
      </c>
      <c r="D2276" s="4" t="s">
        <v>4374</v>
      </c>
      <c r="E2276" s="4" t="s">
        <v>7577</v>
      </c>
      <c r="F2276" s="4" t="s">
        <v>8443</v>
      </c>
      <c r="G2276" s="4" t="s">
        <v>7577</v>
      </c>
      <c r="H2276" s="4" t="s">
        <v>214</v>
      </c>
      <c r="I2276" s="4" t="s">
        <v>8917</v>
      </c>
      <c r="J2276" s="4" t="s">
        <v>7577</v>
      </c>
    </row>
    <row r="2277" spans="1:10" x14ac:dyDescent="0.2">
      <c r="A2277" s="4" t="s">
        <v>4589</v>
      </c>
      <c r="B2277" s="4" t="s">
        <v>4590</v>
      </c>
      <c r="C2277" s="4" t="s">
        <v>4575</v>
      </c>
      <c r="D2277" s="4" t="s">
        <v>4374</v>
      </c>
      <c r="E2277" s="4" t="s">
        <v>7577</v>
      </c>
      <c r="F2277" s="4" t="s">
        <v>7577</v>
      </c>
      <c r="G2277" s="4" t="s">
        <v>7577</v>
      </c>
      <c r="H2277" s="4" t="s">
        <v>214</v>
      </c>
      <c r="I2277" s="4" t="s">
        <v>8918</v>
      </c>
      <c r="J2277" s="4" t="s">
        <v>7577</v>
      </c>
    </row>
    <row r="2278" spans="1:10" x14ac:dyDescent="0.2">
      <c r="A2278" s="4" t="s">
        <v>4591</v>
      </c>
      <c r="B2278" s="4" t="s">
        <v>4592</v>
      </c>
      <c r="C2278" s="4" t="s">
        <v>4541</v>
      </c>
      <c r="D2278" s="4" t="s">
        <v>4035</v>
      </c>
      <c r="E2278" s="4" t="s">
        <v>9568</v>
      </c>
      <c r="F2278" s="4" t="s">
        <v>8444</v>
      </c>
      <c r="G2278" s="4" t="s">
        <v>8782</v>
      </c>
      <c r="H2278" s="4" t="s">
        <v>214</v>
      </c>
      <c r="I2278" s="4" t="s">
        <v>8916</v>
      </c>
      <c r="J2278" s="4" t="s">
        <v>7577</v>
      </c>
    </row>
    <row r="2279" spans="1:10" x14ac:dyDescent="0.2">
      <c r="A2279" s="4" t="s">
        <v>4593</v>
      </c>
      <c r="B2279" s="4" t="s">
        <v>4594</v>
      </c>
      <c r="C2279" s="4" t="s">
        <v>4591</v>
      </c>
      <c r="D2279" s="4" t="s">
        <v>4374</v>
      </c>
      <c r="E2279" s="4" t="s">
        <v>7577</v>
      </c>
      <c r="F2279" s="4" t="s">
        <v>8445</v>
      </c>
      <c r="G2279" s="4" t="s">
        <v>7577</v>
      </c>
      <c r="H2279" s="4" t="s">
        <v>214</v>
      </c>
      <c r="I2279" s="4" t="s">
        <v>8916</v>
      </c>
      <c r="J2279" s="4" t="s">
        <v>7577</v>
      </c>
    </row>
    <row r="2280" spans="1:10" x14ac:dyDescent="0.2">
      <c r="A2280" s="4" t="s">
        <v>4595</v>
      </c>
      <c r="B2280" s="4" t="s">
        <v>4596</v>
      </c>
      <c r="C2280" s="4" t="s">
        <v>4591</v>
      </c>
      <c r="D2280" s="4" t="s">
        <v>4374</v>
      </c>
      <c r="E2280" s="4" t="s">
        <v>7577</v>
      </c>
      <c r="F2280" s="4" t="s">
        <v>7577</v>
      </c>
      <c r="G2280" s="4" t="s">
        <v>7577</v>
      </c>
      <c r="H2280" s="4" t="s">
        <v>214</v>
      </c>
      <c r="I2280" s="4" t="s">
        <v>8918</v>
      </c>
      <c r="J2280" s="4" t="s">
        <v>7577</v>
      </c>
    </row>
    <row r="2281" spans="1:10" x14ac:dyDescent="0.2">
      <c r="A2281" s="4" t="s">
        <v>4597</v>
      </c>
      <c r="B2281" s="4" t="s">
        <v>4598</v>
      </c>
      <c r="C2281" s="4" t="s">
        <v>4541</v>
      </c>
      <c r="D2281" s="4" t="s">
        <v>4035</v>
      </c>
      <c r="E2281" s="4" t="s">
        <v>9569</v>
      </c>
      <c r="F2281" s="4" t="s">
        <v>8446</v>
      </c>
      <c r="G2281" s="4" t="s">
        <v>8783</v>
      </c>
      <c r="H2281" s="4" t="s">
        <v>214</v>
      </c>
      <c r="I2281" s="4" t="s">
        <v>8916</v>
      </c>
      <c r="J2281" s="4" t="s">
        <v>7577</v>
      </c>
    </row>
    <row r="2282" spans="1:10" x14ac:dyDescent="0.2">
      <c r="A2282" s="4" t="s">
        <v>4599</v>
      </c>
      <c r="B2282" s="4" t="s">
        <v>4600</v>
      </c>
      <c r="C2282" s="4" t="s">
        <v>4597</v>
      </c>
      <c r="D2282" s="4" t="s">
        <v>4374</v>
      </c>
      <c r="E2282" s="4" t="s">
        <v>7577</v>
      </c>
      <c r="F2282" s="4" t="s">
        <v>7577</v>
      </c>
      <c r="G2282" s="4" t="s">
        <v>7577</v>
      </c>
      <c r="H2282" s="4" t="s">
        <v>7577</v>
      </c>
      <c r="I2282" s="4" t="s">
        <v>8916</v>
      </c>
      <c r="J2282" s="4" t="s">
        <v>9570</v>
      </c>
    </row>
    <row r="2283" spans="1:10" x14ac:dyDescent="0.2">
      <c r="A2283" s="4" t="s">
        <v>4601</v>
      </c>
      <c r="B2283" s="4" t="s">
        <v>4602</v>
      </c>
      <c r="C2283" s="4" t="s">
        <v>4597</v>
      </c>
      <c r="D2283" s="4" t="s">
        <v>4374</v>
      </c>
      <c r="E2283" s="4" t="s">
        <v>7577</v>
      </c>
      <c r="F2283" s="4" t="s">
        <v>7577</v>
      </c>
      <c r="G2283" s="4" t="s">
        <v>7577</v>
      </c>
      <c r="H2283" s="4" t="s">
        <v>7577</v>
      </c>
      <c r="I2283" s="4" t="s">
        <v>8916</v>
      </c>
      <c r="J2283" s="4" t="s">
        <v>9570</v>
      </c>
    </row>
    <row r="2284" spans="1:10" x14ac:dyDescent="0.2">
      <c r="A2284" s="4" t="s">
        <v>4603</v>
      </c>
      <c r="B2284" s="4" t="s">
        <v>4604</v>
      </c>
      <c r="C2284" s="4" t="s">
        <v>4597</v>
      </c>
      <c r="D2284" s="4" t="s">
        <v>4374</v>
      </c>
      <c r="E2284" s="4" t="s">
        <v>7577</v>
      </c>
      <c r="F2284" s="4" t="s">
        <v>7577</v>
      </c>
      <c r="G2284" s="4" t="s">
        <v>7577</v>
      </c>
      <c r="H2284" s="4" t="s">
        <v>214</v>
      </c>
      <c r="I2284" s="4" t="s">
        <v>8916</v>
      </c>
      <c r="J2284" s="4" t="s">
        <v>7577</v>
      </c>
    </row>
    <row r="2285" spans="1:10" x14ac:dyDescent="0.2">
      <c r="A2285" s="4" t="s">
        <v>4605</v>
      </c>
      <c r="B2285" s="4" t="s">
        <v>4606</v>
      </c>
      <c r="C2285" s="4" t="s">
        <v>4597</v>
      </c>
      <c r="D2285" s="4" t="s">
        <v>4374</v>
      </c>
      <c r="E2285" s="4" t="s">
        <v>7577</v>
      </c>
      <c r="F2285" s="4" t="s">
        <v>7577</v>
      </c>
      <c r="G2285" s="4" t="s">
        <v>7577</v>
      </c>
      <c r="H2285" s="4" t="s">
        <v>214</v>
      </c>
      <c r="I2285" s="4" t="s">
        <v>8916</v>
      </c>
      <c r="J2285" s="4" t="s">
        <v>7577</v>
      </c>
    </row>
    <row r="2286" spans="1:10" x14ac:dyDescent="0.2">
      <c r="A2286" s="4" t="s">
        <v>4607</v>
      </c>
      <c r="B2286" s="4" t="s">
        <v>4608</v>
      </c>
      <c r="C2286" s="4" t="s">
        <v>4597</v>
      </c>
      <c r="D2286" s="4" t="s">
        <v>4374</v>
      </c>
      <c r="E2286" s="4" t="s">
        <v>7577</v>
      </c>
      <c r="F2286" s="4" t="s">
        <v>7577</v>
      </c>
      <c r="G2286" s="4" t="s">
        <v>7577</v>
      </c>
      <c r="H2286" s="4" t="s">
        <v>214</v>
      </c>
      <c r="I2286" s="4" t="s">
        <v>9041</v>
      </c>
      <c r="J2286" s="4" t="s">
        <v>7577</v>
      </c>
    </row>
    <row r="2287" spans="1:10" x14ac:dyDescent="0.2">
      <c r="A2287" s="4" t="s">
        <v>4609</v>
      </c>
      <c r="B2287" s="4" t="s">
        <v>4610</v>
      </c>
      <c r="C2287" s="4" t="s">
        <v>4597</v>
      </c>
      <c r="D2287" s="4" t="s">
        <v>4374</v>
      </c>
      <c r="E2287" s="4" t="s">
        <v>7577</v>
      </c>
      <c r="F2287" s="4" t="s">
        <v>7577</v>
      </c>
      <c r="G2287" s="4" t="s">
        <v>7577</v>
      </c>
      <c r="H2287" s="4" t="s">
        <v>214</v>
      </c>
      <c r="I2287" s="4" t="s">
        <v>8918</v>
      </c>
      <c r="J2287" s="4" t="s">
        <v>7577</v>
      </c>
    </row>
    <row r="2288" spans="1:10" x14ac:dyDescent="0.2">
      <c r="A2288" s="4" t="s">
        <v>4611</v>
      </c>
      <c r="B2288" s="4" t="s">
        <v>4612</v>
      </c>
      <c r="C2288" s="4" t="s">
        <v>4374</v>
      </c>
      <c r="D2288" s="4" t="s">
        <v>855</v>
      </c>
      <c r="E2288" s="4" t="s">
        <v>7684</v>
      </c>
      <c r="F2288" s="4" t="s">
        <v>9571</v>
      </c>
      <c r="G2288" s="4" t="s">
        <v>7577</v>
      </c>
      <c r="H2288" s="4" t="s">
        <v>214</v>
      </c>
      <c r="I2288" s="4" t="s">
        <v>8916</v>
      </c>
      <c r="J2288" s="4" t="s">
        <v>7577</v>
      </c>
    </row>
    <row r="2289" spans="1:10" x14ac:dyDescent="0.2">
      <c r="A2289" s="4" t="s">
        <v>4613</v>
      </c>
      <c r="B2289" s="4" t="s">
        <v>4614</v>
      </c>
      <c r="C2289" s="4" t="s">
        <v>4611</v>
      </c>
      <c r="D2289" s="4" t="s">
        <v>2652</v>
      </c>
      <c r="E2289" s="4" t="s">
        <v>7685</v>
      </c>
      <c r="F2289" s="4" t="s">
        <v>9572</v>
      </c>
      <c r="G2289" s="4" t="s">
        <v>7577</v>
      </c>
      <c r="H2289" s="4" t="s">
        <v>214</v>
      </c>
      <c r="I2289" s="4" t="s">
        <v>8916</v>
      </c>
      <c r="J2289" s="4" t="s">
        <v>7577</v>
      </c>
    </row>
    <row r="2290" spans="1:10" x14ac:dyDescent="0.2">
      <c r="A2290" s="4" t="s">
        <v>4615</v>
      </c>
      <c r="B2290" s="4" t="s">
        <v>4616</v>
      </c>
      <c r="C2290" s="4" t="s">
        <v>4613</v>
      </c>
      <c r="D2290" s="4" t="s">
        <v>4035</v>
      </c>
      <c r="E2290" s="4" t="s">
        <v>9573</v>
      </c>
      <c r="F2290" s="4" t="s">
        <v>8447</v>
      </c>
      <c r="G2290" s="4" t="s">
        <v>9574</v>
      </c>
      <c r="H2290" s="4" t="s">
        <v>214</v>
      </c>
      <c r="I2290" s="4" t="s">
        <v>8916</v>
      </c>
      <c r="J2290" s="4" t="s">
        <v>7577</v>
      </c>
    </row>
    <row r="2291" spans="1:10" x14ac:dyDescent="0.2">
      <c r="A2291" s="4" t="s">
        <v>4617</v>
      </c>
      <c r="B2291" s="4" t="s">
        <v>9575</v>
      </c>
      <c r="C2291" s="4" t="s">
        <v>4615</v>
      </c>
      <c r="D2291" s="4" t="s">
        <v>4374</v>
      </c>
      <c r="E2291" s="4" t="s">
        <v>7577</v>
      </c>
      <c r="F2291" s="4" t="s">
        <v>8448</v>
      </c>
      <c r="G2291" s="4" t="s">
        <v>7577</v>
      </c>
      <c r="H2291" s="4" t="s">
        <v>214</v>
      </c>
      <c r="I2291" s="4" t="s">
        <v>8916</v>
      </c>
      <c r="J2291" s="4" t="s">
        <v>7577</v>
      </c>
    </row>
    <row r="2292" spans="1:10" x14ac:dyDescent="0.2">
      <c r="A2292" s="4" t="s">
        <v>4618</v>
      </c>
      <c r="B2292" s="4" t="s">
        <v>4619</v>
      </c>
      <c r="C2292" s="4" t="s">
        <v>4615</v>
      </c>
      <c r="D2292" s="4" t="s">
        <v>4374</v>
      </c>
      <c r="E2292" s="4" t="s">
        <v>7577</v>
      </c>
      <c r="F2292" s="4" t="s">
        <v>7577</v>
      </c>
      <c r="G2292" s="4" t="s">
        <v>7577</v>
      </c>
      <c r="H2292" s="4" t="s">
        <v>214</v>
      </c>
      <c r="I2292" s="4" t="s">
        <v>8916</v>
      </c>
      <c r="J2292" s="4" t="s">
        <v>7577</v>
      </c>
    </row>
    <row r="2293" spans="1:10" x14ac:dyDescent="0.2">
      <c r="A2293" s="4" t="s">
        <v>4620</v>
      </c>
      <c r="B2293" s="4" t="s">
        <v>4621</v>
      </c>
      <c r="C2293" s="4" t="s">
        <v>4615</v>
      </c>
      <c r="D2293" s="4" t="s">
        <v>4374</v>
      </c>
      <c r="E2293" s="4" t="s">
        <v>7577</v>
      </c>
      <c r="F2293" s="4" t="s">
        <v>7577</v>
      </c>
      <c r="G2293" s="4" t="s">
        <v>7577</v>
      </c>
      <c r="H2293" s="4" t="s">
        <v>214</v>
      </c>
      <c r="I2293" s="4" t="s">
        <v>8916</v>
      </c>
      <c r="J2293" s="4" t="s">
        <v>7577</v>
      </c>
    </row>
    <row r="2294" spans="1:10" x14ac:dyDescent="0.2">
      <c r="A2294" s="4" t="s">
        <v>4622</v>
      </c>
      <c r="B2294" s="4" t="s">
        <v>4623</v>
      </c>
      <c r="C2294" s="4" t="s">
        <v>4615</v>
      </c>
      <c r="D2294" s="4" t="s">
        <v>4374</v>
      </c>
      <c r="E2294" s="4" t="s">
        <v>7577</v>
      </c>
      <c r="F2294" s="4" t="s">
        <v>7577</v>
      </c>
      <c r="G2294" s="4" t="s">
        <v>7577</v>
      </c>
      <c r="H2294" s="4" t="s">
        <v>214</v>
      </c>
      <c r="I2294" s="4" t="s">
        <v>8918</v>
      </c>
      <c r="J2294" s="4" t="s">
        <v>7577</v>
      </c>
    </row>
    <row r="2295" spans="1:10" x14ac:dyDescent="0.2">
      <c r="A2295" s="4" t="s">
        <v>4624</v>
      </c>
      <c r="B2295" s="4" t="s">
        <v>4625</v>
      </c>
      <c r="C2295" s="4" t="s">
        <v>4613</v>
      </c>
      <c r="D2295" s="4" t="s">
        <v>4035</v>
      </c>
      <c r="E2295" s="4" t="s">
        <v>9576</v>
      </c>
      <c r="F2295" s="4" t="s">
        <v>8449</v>
      </c>
      <c r="G2295" s="4" t="s">
        <v>9577</v>
      </c>
      <c r="H2295" s="4" t="s">
        <v>214</v>
      </c>
      <c r="I2295" s="4" t="s">
        <v>8916</v>
      </c>
      <c r="J2295" s="4" t="s">
        <v>7577</v>
      </c>
    </row>
    <row r="2296" spans="1:10" x14ac:dyDescent="0.2">
      <c r="A2296" s="4" t="s">
        <v>4626</v>
      </c>
      <c r="B2296" s="4" t="s">
        <v>4627</v>
      </c>
      <c r="C2296" s="4" t="s">
        <v>4624</v>
      </c>
      <c r="D2296" s="4" t="s">
        <v>4374</v>
      </c>
      <c r="E2296" s="4" t="s">
        <v>7577</v>
      </c>
      <c r="F2296" s="4" t="s">
        <v>7577</v>
      </c>
      <c r="G2296" s="4" t="s">
        <v>7577</v>
      </c>
      <c r="H2296" s="4" t="s">
        <v>214</v>
      </c>
      <c r="I2296" s="4" t="s">
        <v>8916</v>
      </c>
      <c r="J2296" s="4" t="s">
        <v>7577</v>
      </c>
    </row>
    <row r="2297" spans="1:10" x14ac:dyDescent="0.2">
      <c r="A2297" s="4" t="s">
        <v>4628</v>
      </c>
      <c r="B2297" s="4" t="s">
        <v>4629</v>
      </c>
      <c r="C2297" s="4" t="s">
        <v>4624</v>
      </c>
      <c r="D2297" s="4" t="s">
        <v>4374</v>
      </c>
      <c r="E2297" s="4" t="s">
        <v>7577</v>
      </c>
      <c r="F2297" s="4" t="s">
        <v>7577</v>
      </c>
      <c r="G2297" s="4" t="s">
        <v>7577</v>
      </c>
      <c r="H2297" s="4" t="s">
        <v>214</v>
      </c>
      <c r="I2297" s="4" t="s">
        <v>8916</v>
      </c>
      <c r="J2297" s="4" t="s">
        <v>7577</v>
      </c>
    </row>
    <row r="2298" spans="1:10" x14ac:dyDescent="0.2">
      <c r="A2298" s="4" t="s">
        <v>4630</v>
      </c>
      <c r="B2298" s="4" t="s">
        <v>4631</v>
      </c>
      <c r="C2298" s="4" t="s">
        <v>4611</v>
      </c>
      <c r="D2298" s="4" t="s">
        <v>2652</v>
      </c>
      <c r="E2298" s="4" t="s">
        <v>7686</v>
      </c>
      <c r="F2298" s="4" t="s">
        <v>9578</v>
      </c>
      <c r="G2298" s="4" t="s">
        <v>7577</v>
      </c>
      <c r="H2298" s="4" t="s">
        <v>214</v>
      </c>
      <c r="I2298" s="4" t="s">
        <v>8916</v>
      </c>
      <c r="J2298" s="4" t="s">
        <v>7577</v>
      </c>
    </row>
    <row r="2299" spans="1:10" x14ac:dyDescent="0.2">
      <c r="A2299" s="4" t="s">
        <v>4632</v>
      </c>
      <c r="B2299" s="4" t="s">
        <v>4633</v>
      </c>
      <c r="C2299" s="4" t="s">
        <v>4630</v>
      </c>
      <c r="D2299" s="4" t="s">
        <v>4035</v>
      </c>
      <c r="E2299" s="4" t="s">
        <v>9579</v>
      </c>
      <c r="F2299" s="4" t="s">
        <v>8450</v>
      </c>
      <c r="G2299" s="4" t="s">
        <v>9580</v>
      </c>
      <c r="H2299" s="4" t="s">
        <v>214</v>
      </c>
      <c r="I2299" s="4" t="s">
        <v>8916</v>
      </c>
      <c r="J2299" s="4" t="s">
        <v>7577</v>
      </c>
    </row>
    <row r="2300" spans="1:10" x14ac:dyDescent="0.2">
      <c r="A2300" s="4" t="s">
        <v>4634</v>
      </c>
      <c r="B2300" s="4" t="s">
        <v>4635</v>
      </c>
      <c r="C2300" s="4" t="s">
        <v>4632</v>
      </c>
      <c r="D2300" s="4" t="s">
        <v>4374</v>
      </c>
      <c r="E2300" s="4" t="s">
        <v>7577</v>
      </c>
      <c r="F2300" s="4" t="s">
        <v>7577</v>
      </c>
      <c r="G2300" s="4" t="s">
        <v>7577</v>
      </c>
      <c r="H2300" s="4" t="s">
        <v>214</v>
      </c>
      <c r="I2300" s="4" t="s">
        <v>8916</v>
      </c>
      <c r="J2300" s="4" t="s">
        <v>7577</v>
      </c>
    </row>
    <row r="2301" spans="1:10" x14ac:dyDescent="0.2">
      <c r="A2301" s="4" t="s">
        <v>4636</v>
      </c>
      <c r="B2301" s="4" t="s">
        <v>4637</v>
      </c>
      <c r="C2301" s="4" t="s">
        <v>4632</v>
      </c>
      <c r="D2301" s="4" t="s">
        <v>4374</v>
      </c>
      <c r="E2301" s="4" t="s">
        <v>7577</v>
      </c>
      <c r="F2301" s="4" t="s">
        <v>7577</v>
      </c>
      <c r="G2301" s="4" t="s">
        <v>7577</v>
      </c>
      <c r="H2301" s="4" t="s">
        <v>7577</v>
      </c>
      <c r="I2301" s="4" t="s">
        <v>8916</v>
      </c>
      <c r="J2301" s="4" t="s">
        <v>9040</v>
      </c>
    </row>
    <row r="2302" spans="1:10" x14ac:dyDescent="0.2">
      <c r="A2302" s="4" t="s">
        <v>4638</v>
      </c>
      <c r="B2302" s="4" t="s">
        <v>4639</v>
      </c>
      <c r="C2302" s="4" t="s">
        <v>4632</v>
      </c>
      <c r="D2302" s="4" t="s">
        <v>4374</v>
      </c>
      <c r="E2302" s="4" t="s">
        <v>7577</v>
      </c>
      <c r="F2302" s="4" t="s">
        <v>7577</v>
      </c>
      <c r="G2302" s="4" t="s">
        <v>7577</v>
      </c>
      <c r="H2302" s="4" t="s">
        <v>214</v>
      </c>
      <c r="I2302" s="4" t="s">
        <v>8916</v>
      </c>
      <c r="J2302" s="4" t="s">
        <v>7577</v>
      </c>
    </row>
    <row r="2303" spans="1:10" x14ac:dyDescent="0.2">
      <c r="A2303" s="4" t="s">
        <v>4640</v>
      </c>
      <c r="B2303" s="4" t="s">
        <v>4641</v>
      </c>
      <c r="C2303" s="4" t="s">
        <v>4630</v>
      </c>
      <c r="D2303" s="4" t="s">
        <v>4035</v>
      </c>
      <c r="E2303" s="4" t="s">
        <v>9581</v>
      </c>
      <c r="F2303" s="4" t="s">
        <v>8451</v>
      </c>
      <c r="G2303" s="4" t="s">
        <v>9582</v>
      </c>
      <c r="H2303" s="4" t="s">
        <v>214</v>
      </c>
      <c r="I2303" s="4" t="s">
        <v>8916</v>
      </c>
      <c r="J2303" s="4" t="s">
        <v>7577</v>
      </c>
    </row>
    <row r="2304" spans="1:10" x14ac:dyDescent="0.2">
      <c r="A2304" s="4" t="s">
        <v>4642</v>
      </c>
      <c r="B2304" s="4" t="s">
        <v>4643</v>
      </c>
      <c r="C2304" s="4" t="s">
        <v>4640</v>
      </c>
      <c r="D2304" s="4" t="s">
        <v>4374</v>
      </c>
      <c r="E2304" s="4" t="s">
        <v>7577</v>
      </c>
      <c r="F2304" s="4" t="s">
        <v>7577</v>
      </c>
      <c r="G2304" s="4" t="s">
        <v>7577</v>
      </c>
      <c r="H2304" s="4" t="s">
        <v>214</v>
      </c>
      <c r="I2304" s="4" t="s">
        <v>8916</v>
      </c>
      <c r="J2304" s="4" t="s">
        <v>7577</v>
      </c>
    </row>
    <row r="2305" spans="1:10" x14ac:dyDescent="0.2">
      <c r="A2305" s="4" t="s">
        <v>4644</v>
      </c>
      <c r="B2305" s="4" t="s">
        <v>4645</v>
      </c>
      <c r="C2305" s="4" t="s">
        <v>4640</v>
      </c>
      <c r="D2305" s="4" t="s">
        <v>4374</v>
      </c>
      <c r="E2305" s="4" t="s">
        <v>7577</v>
      </c>
      <c r="F2305" s="4" t="s">
        <v>7577</v>
      </c>
      <c r="G2305" s="4" t="s">
        <v>7577</v>
      </c>
      <c r="H2305" s="4" t="s">
        <v>214</v>
      </c>
      <c r="I2305" s="4" t="s">
        <v>8916</v>
      </c>
      <c r="J2305" s="4" t="s">
        <v>7577</v>
      </c>
    </row>
    <row r="2306" spans="1:10" x14ac:dyDescent="0.2">
      <c r="A2306" s="4" t="s">
        <v>4646</v>
      </c>
      <c r="B2306" s="4" t="s">
        <v>4647</v>
      </c>
      <c r="C2306" s="4" t="s">
        <v>4630</v>
      </c>
      <c r="D2306" s="4" t="s">
        <v>4035</v>
      </c>
      <c r="E2306" s="4" t="s">
        <v>9583</v>
      </c>
      <c r="F2306" s="4" t="s">
        <v>8452</v>
      </c>
      <c r="G2306" s="4" t="s">
        <v>9584</v>
      </c>
      <c r="H2306" s="4" t="s">
        <v>214</v>
      </c>
      <c r="I2306" s="4" t="s">
        <v>8916</v>
      </c>
      <c r="J2306" s="4" t="s">
        <v>7577</v>
      </c>
    </row>
    <row r="2307" spans="1:10" x14ac:dyDescent="0.2">
      <c r="A2307" s="4" t="s">
        <v>4648</v>
      </c>
      <c r="B2307" s="4" t="s">
        <v>4649</v>
      </c>
      <c r="C2307" s="4" t="s">
        <v>4646</v>
      </c>
      <c r="D2307" s="4" t="s">
        <v>4374</v>
      </c>
      <c r="E2307" s="4" t="s">
        <v>7577</v>
      </c>
      <c r="F2307" s="4" t="s">
        <v>7687</v>
      </c>
      <c r="G2307" s="4" t="s">
        <v>7577</v>
      </c>
      <c r="H2307" s="4" t="s">
        <v>214</v>
      </c>
      <c r="I2307" s="4" t="s">
        <v>8916</v>
      </c>
      <c r="J2307" s="4" t="s">
        <v>7577</v>
      </c>
    </row>
    <row r="2308" spans="1:10" x14ac:dyDescent="0.2">
      <c r="A2308" s="4" t="s">
        <v>4650</v>
      </c>
      <c r="B2308" s="4" t="s">
        <v>4651</v>
      </c>
      <c r="C2308" s="4" t="s">
        <v>4646</v>
      </c>
      <c r="D2308" s="4" t="s">
        <v>4374</v>
      </c>
      <c r="E2308" s="4" t="s">
        <v>7577</v>
      </c>
      <c r="F2308" s="4" t="s">
        <v>7577</v>
      </c>
      <c r="G2308" s="4" t="s">
        <v>7577</v>
      </c>
      <c r="H2308" s="4" t="s">
        <v>214</v>
      </c>
      <c r="I2308" s="4" t="s">
        <v>8916</v>
      </c>
      <c r="J2308" s="4" t="s">
        <v>7577</v>
      </c>
    </row>
    <row r="2309" spans="1:10" x14ac:dyDescent="0.2">
      <c r="A2309" s="4" t="s">
        <v>4652</v>
      </c>
      <c r="B2309" s="4" t="s">
        <v>4653</v>
      </c>
      <c r="C2309" s="4" t="s">
        <v>4611</v>
      </c>
      <c r="D2309" s="4" t="s">
        <v>2652</v>
      </c>
      <c r="E2309" s="4" t="s">
        <v>7688</v>
      </c>
      <c r="F2309" s="4" t="s">
        <v>9585</v>
      </c>
      <c r="G2309" s="4" t="s">
        <v>7577</v>
      </c>
      <c r="H2309" s="4" t="s">
        <v>214</v>
      </c>
      <c r="I2309" s="4" t="s">
        <v>8916</v>
      </c>
      <c r="J2309" s="4" t="s">
        <v>7577</v>
      </c>
    </row>
    <row r="2310" spans="1:10" x14ac:dyDescent="0.2">
      <c r="A2310" s="4" t="s">
        <v>4654</v>
      </c>
      <c r="B2310" s="4" t="s">
        <v>4653</v>
      </c>
      <c r="C2310" s="4" t="s">
        <v>4652</v>
      </c>
      <c r="D2310" s="4" t="s">
        <v>4035</v>
      </c>
      <c r="E2310" s="4" t="s">
        <v>9586</v>
      </c>
      <c r="F2310" s="4" t="s">
        <v>8453</v>
      </c>
      <c r="G2310" s="4" t="s">
        <v>9587</v>
      </c>
      <c r="H2310" s="4" t="s">
        <v>214</v>
      </c>
      <c r="I2310" s="4" t="s">
        <v>8916</v>
      </c>
      <c r="J2310" s="4" t="s">
        <v>7577</v>
      </c>
    </row>
    <row r="2311" spans="1:10" x14ac:dyDescent="0.2">
      <c r="A2311" s="4" t="s">
        <v>4655</v>
      </c>
      <c r="B2311" s="4" t="s">
        <v>4656</v>
      </c>
      <c r="C2311" s="4" t="s">
        <v>4654</v>
      </c>
      <c r="D2311" s="4" t="s">
        <v>4374</v>
      </c>
      <c r="E2311" s="4" t="s">
        <v>7577</v>
      </c>
      <c r="F2311" s="4" t="s">
        <v>7577</v>
      </c>
      <c r="G2311" s="4" t="s">
        <v>7577</v>
      </c>
      <c r="H2311" s="4" t="s">
        <v>214</v>
      </c>
      <c r="I2311" s="4" t="s">
        <v>8916</v>
      </c>
      <c r="J2311" s="4" t="s">
        <v>7577</v>
      </c>
    </row>
    <row r="2312" spans="1:10" x14ac:dyDescent="0.2">
      <c r="A2312" s="4" t="s">
        <v>4657</v>
      </c>
      <c r="B2312" s="4" t="s">
        <v>4658</v>
      </c>
      <c r="C2312" s="4" t="s">
        <v>4654</v>
      </c>
      <c r="D2312" s="4" t="s">
        <v>4374</v>
      </c>
      <c r="E2312" s="4" t="s">
        <v>7577</v>
      </c>
      <c r="F2312" s="4" t="s">
        <v>8454</v>
      </c>
      <c r="G2312" s="4" t="s">
        <v>7577</v>
      </c>
      <c r="H2312" s="4" t="s">
        <v>214</v>
      </c>
      <c r="I2312" s="4" t="s">
        <v>8916</v>
      </c>
      <c r="J2312" s="4" t="s">
        <v>7577</v>
      </c>
    </row>
    <row r="2313" spans="1:10" x14ac:dyDescent="0.2">
      <c r="A2313" s="4" t="s">
        <v>4659</v>
      </c>
      <c r="B2313" s="4" t="s">
        <v>4660</v>
      </c>
      <c r="C2313" s="4" t="s">
        <v>4654</v>
      </c>
      <c r="D2313" s="4" t="s">
        <v>4374</v>
      </c>
      <c r="E2313" s="4" t="s">
        <v>7577</v>
      </c>
      <c r="F2313" s="4" t="s">
        <v>7577</v>
      </c>
      <c r="G2313" s="4" t="s">
        <v>7577</v>
      </c>
      <c r="H2313" s="4" t="s">
        <v>214</v>
      </c>
      <c r="I2313" s="4" t="s">
        <v>8916</v>
      </c>
      <c r="J2313" s="4" t="s">
        <v>7577</v>
      </c>
    </row>
    <row r="2314" spans="1:10" x14ac:dyDescent="0.2">
      <c r="A2314" s="4" t="s">
        <v>4661</v>
      </c>
      <c r="B2314" s="4" t="s">
        <v>4662</v>
      </c>
      <c r="C2314" s="4" t="s">
        <v>4654</v>
      </c>
      <c r="D2314" s="4" t="s">
        <v>4374</v>
      </c>
      <c r="E2314" s="4" t="s">
        <v>7577</v>
      </c>
      <c r="F2314" s="4" t="s">
        <v>7577</v>
      </c>
      <c r="G2314" s="4" t="s">
        <v>7577</v>
      </c>
      <c r="H2314" s="4" t="s">
        <v>214</v>
      </c>
      <c r="I2314" s="4" t="s">
        <v>8917</v>
      </c>
      <c r="J2314" s="4" t="s">
        <v>7577</v>
      </c>
    </row>
    <row r="2315" spans="1:10" x14ac:dyDescent="0.2">
      <c r="A2315" s="4" t="s">
        <v>4663</v>
      </c>
      <c r="B2315" s="4" t="s">
        <v>4664</v>
      </c>
      <c r="C2315" s="4" t="s">
        <v>4654</v>
      </c>
      <c r="D2315" s="4" t="s">
        <v>4374</v>
      </c>
      <c r="E2315" s="4" t="s">
        <v>7577</v>
      </c>
      <c r="F2315" s="4" t="s">
        <v>7577</v>
      </c>
      <c r="G2315" s="4" t="s">
        <v>7577</v>
      </c>
      <c r="H2315" s="4" t="s">
        <v>214</v>
      </c>
      <c r="I2315" s="4" t="s">
        <v>8917</v>
      </c>
      <c r="J2315" s="4" t="s">
        <v>7577</v>
      </c>
    </row>
    <row r="2316" spans="1:10" x14ac:dyDescent="0.2">
      <c r="A2316" s="4" t="s">
        <v>4665</v>
      </c>
      <c r="B2316" s="4" t="s">
        <v>4666</v>
      </c>
      <c r="C2316" s="4" t="s">
        <v>4654</v>
      </c>
      <c r="D2316" s="4" t="s">
        <v>4374</v>
      </c>
      <c r="E2316" s="4" t="s">
        <v>7577</v>
      </c>
      <c r="F2316" s="4" t="s">
        <v>7577</v>
      </c>
      <c r="G2316" s="4" t="s">
        <v>7577</v>
      </c>
      <c r="H2316" s="4" t="s">
        <v>214</v>
      </c>
      <c r="I2316" s="4" t="s">
        <v>8918</v>
      </c>
      <c r="J2316" s="4" t="s">
        <v>7577</v>
      </c>
    </row>
    <row r="2317" spans="1:10" x14ac:dyDescent="0.2">
      <c r="A2317" s="4" t="s">
        <v>4667</v>
      </c>
      <c r="B2317" s="4" t="s">
        <v>4668</v>
      </c>
      <c r="C2317" s="4" t="s">
        <v>4611</v>
      </c>
      <c r="D2317" s="4" t="s">
        <v>2652</v>
      </c>
      <c r="E2317" s="4" t="s">
        <v>7689</v>
      </c>
      <c r="F2317" s="4" t="s">
        <v>9588</v>
      </c>
      <c r="G2317" s="4" t="s">
        <v>7577</v>
      </c>
      <c r="H2317" s="4" t="s">
        <v>214</v>
      </c>
      <c r="I2317" s="4" t="s">
        <v>8916</v>
      </c>
      <c r="J2317" s="4" t="s">
        <v>7577</v>
      </c>
    </row>
    <row r="2318" spans="1:10" x14ac:dyDescent="0.2">
      <c r="A2318" s="4" t="s">
        <v>4669</v>
      </c>
      <c r="B2318" s="4" t="s">
        <v>4670</v>
      </c>
      <c r="C2318" s="4" t="s">
        <v>4667</v>
      </c>
      <c r="D2318" s="4" t="s">
        <v>4035</v>
      </c>
      <c r="E2318" s="4" t="s">
        <v>9589</v>
      </c>
      <c r="F2318" s="4" t="s">
        <v>8455</v>
      </c>
      <c r="G2318" s="4" t="s">
        <v>8784</v>
      </c>
      <c r="H2318" s="4" t="s">
        <v>214</v>
      </c>
      <c r="I2318" s="4" t="s">
        <v>8916</v>
      </c>
      <c r="J2318" s="4" t="s">
        <v>7577</v>
      </c>
    </row>
    <row r="2319" spans="1:10" x14ac:dyDescent="0.2">
      <c r="A2319" s="4" t="s">
        <v>4671</v>
      </c>
      <c r="B2319" s="4" t="s">
        <v>4672</v>
      </c>
      <c r="C2319" s="4" t="s">
        <v>4669</v>
      </c>
      <c r="D2319" s="4" t="s">
        <v>4374</v>
      </c>
      <c r="E2319" s="4" t="s">
        <v>7577</v>
      </c>
      <c r="F2319" s="4" t="s">
        <v>7577</v>
      </c>
      <c r="G2319" s="4" t="s">
        <v>7577</v>
      </c>
      <c r="H2319" s="4" t="s">
        <v>214</v>
      </c>
      <c r="I2319" s="4" t="s">
        <v>8916</v>
      </c>
      <c r="J2319" s="4" t="s">
        <v>7577</v>
      </c>
    </row>
    <row r="2320" spans="1:10" x14ac:dyDescent="0.2">
      <c r="A2320" s="4" t="s">
        <v>4673</v>
      </c>
      <c r="B2320" s="4" t="s">
        <v>4674</v>
      </c>
      <c r="C2320" s="4" t="s">
        <v>4669</v>
      </c>
      <c r="D2320" s="4" t="s">
        <v>4374</v>
      </c>
      <c r="E2320" s="4" t="s">
        <v>7577</v>
      </c>
      <c r="F2320" s="4" t="s">
        <v>7577</v>
      </c>
      <c r="G2320" s="4" t="s">
        <v>7577</v>
      </c>
      <c r="H2320" s="4" t="s">
        <v>214</v>
      </c>
      <c r="I2320" s="4" t="s">
        <v>8916</v>
      </c>
      <c r="J2320" s="4" t="s">
        <v>7577</v>
      </c>
    </row>
    <row r="2321" spans="1:10" x14ac:dyDescent="0.2">
      <c r="A2321" s="4" t="s">
        <v>4675</v>
      </c>
      <c r="B2321" s="4" t="s">
        <v>4676</v>
      </c>
      <c r="C2321" s="4" t="s">
        <v>4669</v>
      </c>
      <c r="D2321" s="4" t="s">
        <v>4374</v>
      </c>
      <c r="E2321" s="4" t="s">
        <v>7577</v>
      </c>
      <c r="F2321" s="4" t="s">
        <v>7577</v>
      </c>
      <c r="G2321" s="4" t="s">
        <v>7577</v>
      </c>
      <c r="H2321" s="4" t="s">
        <v>214</v>
      </c>
      <c r="I2321" s="4" t="s">
        <v>8916</v>
      </c>
      <c r="J2321" s="4" t="s">
        <v>7577</v>
      </c>
    </row>
    <row r="2322" spans="1:10" x14ac:dyDescent="0.2">
      <c r="A2322" s="4" t="s">
        <v>4677</v>
      </c>
      <c r="B2322" s="4" t="s">
        <v>4678</v>
      </c>
      <c r="C2322" s="4" t="s">
        <v>4669</v>
      </c>
      <c r="D2322" s="4" t="s">
        <v>4374</v>
      </c>
      <c r="E2322" s="4" t="s">
        <v>7577</v>
      </c>
      <c r="F2322" s="4" t="s">
        <v>7577</v>
      </c>
      <c r="G2322" s="4" t="s">
        <v>7577</v>
      </c>
      <c r="H2322" s="4" t="s">
        <v>214</v>
      </c>
      <c r="I2322" s="4" t="s">
        <v>8918</v>
      </c>
      <c r="J2322" s="4" t="s">
        <v>7577</v>
      </c>
    </row>
    <row r="2323" spans="1:10" x14ac:dyDescent="0.2">
      <c r="A2323" s="4" t="s">
        <v>4679</v>
      </c>
      <c r="B2323" s="4" t="s">
        <v>4680</v>
      </c>
      <c r="C2323" s="4" t="s">
        <v>4667</v>
      </c>
      <c r="D2323" s="4" t="s">
        <v>4035</v>
      </c>
      <c r="E2323" s="4" t="s">
        <v>9590</v>
      </c>
      <c r="F2323" s="4" t="s">
        <v>8456</v>
      </c>
      <c r="G2323" s="4" t="s">
        <v>9591</v>
      </c>
      <c r="H2323" s="4" t="s">
        <v>214</v>
      </c>
      <c r="I2323" s="4" t="s">
        <v>8916</v>
      </c>
      <c r="J2323" s="4" t="s">
        <v>7577</v>
      </c>
    </row>
    <row r="2324" spans="1:10" x14ac:dyDescent="0.2">
      <c r="A2324" s="4" t="s">
        <v>4681</v>
      </c>
      <c r="B2324" s="4" t="s">
        <v>4682</v>
      </c>
      <c r="C2324" s="4" t="s">
        <v>4679</v>
      </c>
      <c r="D2324" s="4" t="s">
        <v>4374</v>
      </c>
      <c r="E2324" s="4" t="s">
        <v>7577</v>
      </c>
      <c r="F2324" s="4" t="s">
        <v>7577</v>
      </c>
      <c r="G2324" s="4" t="s">
        <v>7577</v>
      </c>
      <c r="H2324" s="4" t="s">
        <v>214</v>
      </c>
      <c r="I2324" s="4" t="s">
        <v>8916</v>
      </c>
      <c r="J2324" s="4" t="s">
        <v>7577</v>
      </c>
    </row>
    <row r="2325" spans="1:10" x14ac:dyDescent="0.2">
      <c r="A2325" s="4" t="s">
        <v>4683</v>
      </c>
      <c r="B2325" s="4" t="s">
        <v>4684</v>
      </c>
      <c r="C2325" s="4" t="s">
        <v>4679</v>
      </c>
      <c r="D2325" s="4" t="s">
        <v>4374</v>
      </c>
      <c r="E2325" s="4" t="s">
        <v>7577</v>
      </c>
      <c r="F2325" s="4" t="s">
        <v>7577</v>
      </c>
      <c r="G2325" s="4" t="s">
        <v>7577</v>
      </c>
      <c r="H2325" s="4" t="s">
        <v>214</v>
      </c>
      <c r="I2325" s="4" t="s">
        <v>8916</v>
      </c>
      <c r="J2325" s="4" t="s">
        <v>7577</v>
      </c>
    </row>
    <row r="2326" spans="1:10" x14ac:dyDescent="0.2">
      <c r="A2326" s="4" t="s">
        <v>4685</v>
      </c>
      <c r="B2326" s="4" t="s">
        <v>4686</v>
      </c>
      <c r="C2326" s="4" t="s">
        <v>4667</v>
      </c>
      <c r="D2326" s="4" t="s">
        <v>4035</v>
      </c>
      <c r="E2326" s="4" t="s">
        <v>9592</v>
      </c>
      <c r="F2326" s="4" t="s">
        <v>8457</v>
      </c>
      <c r="G2326" s="4" t="s">
        <v>9593</v>
      </c>
      <c r="H2326" s="4" t="s">
        <v>214</v>
      </c>
      <c r="I2326" s="4" t="s">
        <v>8916</v>
      </c>
      <c r="J2326" s="4" t="s">
        <v>7577</v>
      </c>
    </row>
    <row r="2327" spans="1:10" x14ac:dyDescent="0.2">
      <c r="A2327" s="4" t="s">
        <v>4687</v>
      </c>
      <c r="B2327" s="4" t="s">
        <v>4688</v>
      </c>
      <c r="C2327" s="4" t="s">
        <v>4685</v>
      </c>
      <c r="D2327" s="4" t="s">
        <v>4374</v>
      </c>
      <c r="E2327" s="4" t="s">
        <v>7577</v>
      </c>
      <c r="F2327" s="4" t="s">
        <v>9594</v>
      </c>
      <c r="G2327" s="4" t="s">
        <v>7577</v>
      </c>
      <c r="H2327" s="4" t="s">
        <v>214</v>
      </c>
      <c r="I2327" s="4" t="s">
        <v>8916</v>
      </c>
      <c r="J2327" s="4" t="s">
        <v>7577</v>
      </c>
    </row>
    <row r="2328" spans="1:10" x14ac:dyDescent="0.2">
      <c r="A2328" s="4" t="s">
        <v>4689</v>
      </c>
      <c r="B2328" s="4" t="s">
        <v>4690</v>
      </c>
      <c r="C2328" s="4" t="s">
        <v>4685</v>
      </c>
      <c r="D2328" s="4" t="s">
        <v>4374</v>
      </c>
      <c r="E2328" s="4" t="s">
        <v>7577</v>
      </c>
      <c r="F2328" s="4" t="s">
        <v>7577</v>
      </c>
      <c r="G2328" s="4" t="s">
        <v>7577</v>
      </c>
      <c r="H2328" s="4" t="s">
        <v>214</v>
      </c>
      <c r="I2328" s="4" t="s">
        <v>8916</v>
      </c>
      <c r="J2328" s="4" t="s">
        <v>7577</v>
      </c>
    </row>
    <row r="2329" spans="1:10" x14ac:dyDescent="0.2">
      <c r="A2329" s="4" t="s">
        <v>4691</v>
      </c>
      <c r="B2329" s="4" t="s">
        <v>4692</v>
      </c>
      <c r="C2329" s="4" t="s">
        <v>4685</v>
      </c>
      <c r="D2329" s="4" t="s">
        <v>4374</v>
      </c>
      <c r="E2329" s="4" t="s">
        <v>7577</v>
      </c>
      <c r="F2329" s="4" t="s">
        <v>7577</v>
      </c>
      <c r="G2329" s="4" t="s">
        <v>7577</v>
      </c>
      <c r="H2329" s="4" t="s">
        <v>214</v>
      </c>
      <c r="I2329" s="4" t="s">
        <v>8916</v>
      </c>
      <c r="J2329" s="4" t="s">
        <v>7577</v>
      </c>
    </row>
    <row r="2330" spans="1:10" x14ac:dyDescent="0.2">
      <c r="A2330" s="4" t="s">
        <v>4693</v>
      </c>
      <c r="B2330" s="4" t="s">
        <v>4694</v>
      </c>
      <c r="C2330" s="4" t="s">
        <v>4667</v>
      </c>
      <c r="D2330" s="4" t="s">
        <v>4035</v>
      </c>
      <c r="E2330" s="4" t="s">
        <v>9595</v>
      </c>
      <c r="F2330" s="4" t="s">
        <v>8458</v>
      </c>
      <c r="G2330" s="4" t="s">
        <v>8785</v>
      </c>
      <c r="H2330" s="4" t="s">
        <v>214</v>
      </c>
      <c r="I2330" s="4" t="s">
        <v>8916</v>
      </c>
      <c r="J2330" s="4" t="s">
        <v>7577</v>
      </c>
    </row>
    <row r="2331" spans="1:10" x14ac:dyDescent="0.2">
      <c r="A2331" s="4" t="s">
        <v>4695</v>
      </c>
      <c r="B2331" s="4" t="s">
        <v>4696</v>
      </c>
      <c r="C2331" s="4" t="s">
        <v>4693</v>
      </c>
      <c r="D2331" s="4" t="s">
        <v>4374</v>
      </c>
      <c r="E2331" s="4" t="s">
        <v>7577</v>
      </c>
      <c r="F2331" s="4" t="s">
        <v>7577</v>
      </c>
      <c r="G2331" s="4" t="s">
        <v>7577</v>
      </c>
      <c r="H2331" s="4" t="s">
        <v>214</v>
      </c>
      <c r="I2331" s="4" t="s">
        <v>8916</v>
      </c>
      <c r="J2331" s="4" t="s">
        <v>7577</v>
      </c>
    </row>
    <row r="2332" spans="1:10" x14ac:dyDescent="0.2">
      <c r="A2332" s="4" t="s">
        <v>4697</v>
      </c>
      <c r="B2332" s="4" t="s">
        <v>4698</v>
      </c>
      <c r="C2332" s="4" t="s">
        <v>4693</v>
      </c>
      <c r="D2332" s="4" t="s">
        <v>4374</v>
      </c>
      <c r="E2332" s="4" t="s">
        <v>7577</v>
      </c>
      <c r="F2332" s="4" t="s">
        <v>7577</v>
      </c>
      <c r="G2332" s="4" t="s">
        <v>7577</v>
      </c>
      <c r="H2332" s="4" t="s">
        <v>214</v>
      </c>
      <c r="I2332" s="4" t="s">
        <v>8916</v>
      </c>
      <c r="J2332" s="4" t="s">
        <v>7577</v>
      </c>
    </row>
    <row r="2333" spans="1:10" x14ac:dyDescent="0.2">
      <c r="A2333" s="4" t="s">
        <v>4699</v>
      </c>
      <c r="B2333" s="4" t="s">
        <v>4700</v>
      </c>
      <c r="C2333" s="4" t="s">
        <v>4693</v>
      </c>
      <c r="D2333" s="4" t="s">
        <v>4374</v>
      </c>
      <c r="E2333" s="4" t="s">
        <v>7577</v>
      </c>
      <c r="F2333" s="4" t="s">
        <v>9596</v>
      </c>
      <c r="G2333" s="4" t="s">
        <v>7577</v>
      </c>
      <c r="H2333" s="4" t="s">
        <v>214</v>
      </c>
      <c r="I2333" s="4" t="s">
        <v>8916</v>
      </c>
      <c r="J2333" s="4" t="s">
        <v>7577</v>
      </c>
    </row>
    <row r="2334" spans="1:10" x14ac:dyDescent="0.2">
      <c r="A2334" s="4" t="s">
        <v>4701</v>
      </c>
      <c r="B2334" s="4" t="s">
        <v>4702</v>
      </c>
      <c r="C2334" s="4" t="s">
        <v>4693</v>
      </c>
      <c r="D2334" s="4" t="s">
        <v>4374</v>
      </c>
      <c r="E2334" s="4" t="s">
        <v>7577</v>
      </c>
      <c r="F2334" s="4" t="s">
        <v>7577</v>
      </c>
      <c r="G2334" s="4" t="s">
        <v>7577</v>
      </c>
      <c r="H2334" s="4" t="s">
        <v>214</v>
      </c>
      <c r="I2334" s="4" t="s">
        <v>8916</v>
      </c>
      <c r="J2334" s="4" t="s">
        <v>7577</v>
      </c>
    </row>
    <row r="2335" spans="1:10" x14ac:dyDescent="0.2">
      <c r="A2335" s="4" t="s">
        <v>4703</v>
      </c>
      <c r="B2335" s="4" t="s">
        <v>4704</v>
      </c>
      <c r="C2335" s="4" t="s">
        <v>4693</v>
      </c>
      <c r="D2335" s="4" t="s">
        <v>4374</v>
      </c>
      <c r="E2335" s="4" t="s">
        <v>7577</v>
      </c>
      <c r="F2335" s="4" t="s">
        <v>7577</v>
      </c>
      <c r="G2335" s="4" t="s">
        <v>7577</v>
      </c>
      <c r="H2335" s="4" t="s">
        <v>214</v>
      </c>
      <c r="I2335" s="4" t="s">
        <v>8916</v>
      </c>
      <c r="J2335" s="4" t="s">
        <v>7577</v>
      </c>
    </row>
    <row r="2336" spans="1:10" x14ac:dyDescent="0.2">
      <c r="A2336" s="4" t="s">
        <v>4705</v>
      </c>
      <c r="B2336" s="4" t="s">
        <v>4706</v>
      </c>
      <c r="C2336" s="4" t="s">
        <v>4693</v>
      </c>
      <c r="D2336" s="4" t="s">
        <v>4374</v>
      </c>
      <c r="E2336" s="4" t="s">
        <v>7577</v>
      </c>
      <c r="F2336" s="4" t="s">
        <v>8459</v>
      </c>
      <c r="G2336" s="4" t="s">
        <v>7577</v>
      </c>
      <c r="H2336" s="4" t="s">
        <v>214</v>
      </c>
      <c r="I2336" s="4" t="s">
        <v>8917</v>
      </c>
      <c r="J2336" s="4" t="s">
        <v>7577</v>
      </c>
    </row>
    <row r="2337" spans="1:10" x14ac:dyDescent="0.2">
      <c r="A2337" s="4" t="s">
        <v>4707</v>
      </c>
      <c r="B2337" s="4" t="s">
        <v>4708</v>
      </c>
      <c r="C2337" s="4" t="s">
        <v>4693</v>
      </c>
      <c r="D2337" s="4" t="s">
        <v>4374</v>
      </c>
      <c r="E2337" s="4" t="s">
        <v>7577</v>
      </c>
      <c r="F2337" s="4" t="s">
        <v>7577</v>
      </c>
      <c r="G2337" s="4" t="s">
        <v>7577</v>
      </c>
      <c r="H2337" s="4" t="s">
        <v>214</v>
      </c>
      <c r="I2337" s="4" t="s">
        <v>8918</v>
      </c>
      <c r="J2337" s="4" t="s">
        <v>7577</v>
      </c>
    </row>
    <row r="2338" spans="1:10" x14ac:dyDescent="0.2">
      <c r="A2338" s="4" t="s">
        <v>4709</v>
      </c>
      <c r="B2338" s="4" t="s">
        <v>4710</v>
      </c>
      <c r="C2338" s="4" t="s">
        <v>4667</v>
      </c>
      <c r="D2338" s="4" t="s">
        <v>4035</v>
      </c>
      <c r="E2338" s="4" t="s">
        <v>9597</v>
      </c>
      <c r="F2338" s="4" t="s">
        <v>8460</v>
      </c>
      <c r="G2338" s="4" t="s">
        <v>9598</v>
      </c>
      <c r="H2338" s="4" t="s">
        <v>214</v>
      </c>
      <c r="I2338" s="4" t="s">
        <v>8916</v>
      </c>
      <c r="J2338" s="4" t="s">
        <v>7577</v>
      </c>
    </row>
    <row r="2339" spans="1:10" x14ac:dyDescent="0.2">
      <c r="A2339" s="4" t="s">
        <v>4711</v>
      </c>
      <c r="B2339" s="4" t="s">
        <v>4712</v>
      </c>
      <c r="C2339" s="4" t="s">
        <v>4709</v>
      </c>
      <c r="D2339" s="4" t="s">
        <v>4374</v>
      </c>
      <c r="E2339" s="4" t="s">
        <v>7577</v>
      </c>
      <c r="F2339" s="4" t="s">
        <v>7577</v>
      </c>
      <c r="G2339" s="4" t="s">
        <v>7577</v>
      </c>
      <c r="H2339" s="4" t="s">
        <v>214</v>
      </c>
      <c r="I2339" s="4" t="s">
        <v>8916</v>
      </c>
      <c r="J2339" s="4" t="s">
        <v>7577</v>
      </c>
    </row>
    <row r="2340" spans="1:10" x14ac:dyDescent="0.2">
      <c r="A2340" s="4" t="s">
        <v>4713</v>
      </c>
      <c r="B2340" s="4" t="s">
        <v>4714</v>
      </c>
      <c r="C2340" s="4" t="s">
        <v>4709</v>
      </c>
      <c r="D2340" s="4" t="s">
        <v>4374</v>
      </c>
      <c r="E2340" s="4" t="s">
        <v>7577</v>
      </c>
      <c r="F2340" s="4" t="s">
        <v>7577</v>
      </c>
      <c r="G2340" s="4" t="s">
        <v>7577</v>
      </c>
      <c r="H2340" s="4" t="s">
        <v>214</v>
      </c>
      <c r="I2340" s="4" t="s">
        <v>8916</v>
      </c>
      <c r="J2340" s="4" t="s">
        <v>7577</v>
      </c>
    </row>
    <row r="2341" spans="1:10" x14ac:dyDescent="0.2">
      <c r="A2341" s="4" t="s">
        <v>4715</v>
      </c>
      <c r="B2341" s="4" t="s">
        <v>4716</v>
      </c>
      <c r="C2341" s="4" t="s">
        <v>4709</v>
      </c>
      <c r="D2341" s="4" t="s">
        <v>4374</v>
      </c>
      <c r="E2341" s="4" t="s">
        <v>7577</v>
      </c>
      <c r="F2341" s="4" t="s">
        <v>7577</v>
      </c>
      <c r="G2341" s="4" t="s">
        <v>7577</v>
      </c>
      <c r="H2341" s="4" t="s">
        <v>214</v>
      </c>
      <c r="I2341" s="4" t="s">
        <v>9014</v>
      </c>
      <c r="J2341" s="4" t="s">
        <v>7577</v>
      </c>
    </row>
    <row r="2342" spans="1:10" x14ac:dyDescent="0.2">
      <c r="A2342" s="4" t="s">
        <v>4717</v>
      </c>
      <c r="B2342" s="4" t="s">
        <v>4718</v>
      </c>
      <c r="C2342" s="4" t="s">
        <v>4667</v>
      </c>
      <c r="D2342" s="4" t="s">
        <v>4035</v>
      </c>
      <c r="E2342" s="4" t="s">
        <v>9599</v>
      </c>
      <c r="F2342" s="4" t="s">
        <v>8461</v>
      </c>
      <c r="G2342" s="4" t="s">
        <v>9600</v>
      </c>
      <c r="H2342" s="4" t="s">
        <v>214</v>
      </c>
      <c r="I2342" s="4" t="s">
        <v>8916</v>
      </c>
      <c r="J2342" s="4" t="s">
        <v>7577</v>
      </c>
    </row>
    <row r="2343" spans="1:10" x14ac:dyDescent="0.2">
      <c r="A2343" s="4" t="s">
        <v>4719</v>
      </c>
      <c r="B2343" s="4" t="s">
        <v>4720</v>
      </c>
      <c r="C2343" s="4" t="s">
        <v>4717</v>
      </c>
      <c r="D2343" s="4" t="s">
        <v>4374</v>
      </c>
      <c r="E2343" s="4" t="s">
        <v>7577</v>
      </c>
      <c r="F2343" s="4" t="s">
        <v>7577</v>
      </c>
      <c r="G2343" s="4" t="s">
        <v>7577</v>
      </c>
      <c r="H2343" s="4" t="s">
        <v>214</v>
      </c>
      <c r="I2343" s="4" t="s">
        <v>8916</v>
      </c>
      <c r="J2343" s="4" t="s">
        <v>7577</v>
      </c>
    </row>
    <row r="2344" spans="1:10" x14ac:dyDescent="0.2">
      <c r="A2344" s="4" t="s">
        <v>4721</v>
      </c>
      <c r="B2344" s="4" t="s">
        <v>4722</v>
      </c>
      <c r="C2344" s="4" t="s">
        <v>4717</v>
      </c>
      <c r="D2344" s="4" t="s">
        <v>4374</v>
      </c>
      <c r="E2344" s="4" t="s">
        <v>7577</v>
      </c>
      <c r="F2344" s="4" t="s">
        <v>7577</v>
      </c>
      <c r="G2344" s="4" t="s">
        <v>7577</v>
      </c>
      <c r="H2344" s="4" t="s">
        <v>214</v>
      </c>
      <c r="I2344" s="4" t="s">
        <v>8917</v>
      </c>
      <c r="J2344" s="4" t="s">
        <v>7577</v>
      </c>
    </row>
    <row r="2345" spans="1:10" x14ac:dyDescent="0.2">
      <c r="A2345" s="4" t="s">
        <v>4723</v>
      </c>
      <c r="B2345" s="4" t="s">
        <v>4724</v>
      </c>
      <c r="C2345" s="4" t="s">
        <v>4717</v>
      </c>
      <c r="D2345" s="4" t="s">
        <v>4374</v>
      </c>
      <c r="E2345" s="4" t="s">
        <v>7577</v>
      </c>
      <c r="F2345" s="4" t="s">
        <v>7577</v>
      </c>
      <c r="G2345" s="4" t="s">
        <v>7577</v>
      </c>
      <c r="H2345" s="4" t="s">
        <v>214</v>
      </c>
      <c r="I2345" s="4" t="s">
        <v>8917</v>
      </c>
      <c r="J2345" s="4" t="s">
        <v>7577</v>
      </c>
    </row>
    <row r="2346" spans="1:10" x14ac:dyDescent="0.2">
      <c r="A2346" s="4" t="s">
        <v>4725</v>
      </c>
      <c r="B2346" s="4" t="s">
        <v>4726</v>
      </c>
      <c r="C2346" s="4" t="s">
        <v>4717</v>
      </c>
      <c r="D2346" s="4" t="s">
        <v>4374</v>
      </c>
      <c r="E2346" s="4" t="s">
        <v>7577</v>
      </c>
      <c r="F2346" s="4" t="s">
        <v>8462</v>
      </c>
      <c r="G2346" s="4" t="s">
        <v>7577</v>
      </c>
      <c r="H2346" s="4" t="s">
        <v>214</v>
      </c>
      <c r="I2346" s="4" t="s">
        <v>8917</v>
      </c>
      <c r="J2346" s="4" t="s">
        <v>7577</v>
      </c>
    </row>
    <row r="2347" spans="1:10" x14ac:dyDescent="0.2">
      <c r="A2347" s="4" t="s">
        <v>4727</v>
      </c>
      <c r="B2347" s="4" t="s">
        <v>4728</v>
      </c>
      <c r="C2347" s="4" t="s">
        <v>4717</v>
      </c>
      <c r="D2347" s="4" t="s">
        <v>4374</v>
      </c>
      <c r="E2347" s="4" t="s">
        <v>7577</v>
      </c>
      <c r="F2347" s="4" t="s">
        <v>8463</v>
      </c>
      <c r="G2347" s="4" t="s">
        <v>7577</v>
      </c>
      <c r="H2347" s="4" t="s">
        <v>214</v>
      </c>
      <c r="I2347" s="4" t="s">
        <v>8966</v>
      </c>
      <c r="J2347" s="4" t="s">
        <v>7577</v>
      </c>
    </row>
    <row r="2348" spans="1:10" x14ac:dyDescent="0.2">
      <c r="A2348" s="4" t="s">
        <v>4729</v>
      </c>
      <c r="B2348" s="4" t="s">
        <v>4730</v>
      </c>
      <c r="C2348" s="4" t="s">
        <v>4717</v>
      </c>
      <c r="D2348" s="4" t="s">
        <v>4374</v>
      </c>
      <c r="E2348" s="4" t="s">
        <v>7577</v>
      </c>
      <c r="F2348" s="4" t="s">
        <v>7577</v>
      </c>
      <c r="G2348" s="4" t="s">
        <v>7577</v>
      </c>
      <c r="H2348" s="4" t="s">
        <v>214</v>
      </c>
      <c r="I2348" s="4" t="s">
        <v>8918</v>
      </c>
      <c r="J2348" s="4" t="s">
        <v>7577</v>
      </c>
    </row>
    <row r="2349" spans="1:10" x14ac:dyDescent="0.2">
      <c r="A2349" s="4" t="s">
        <v>4731</v>
      </c>
      <c r="B2349" s="4" t="s">
        <v>4732</v>
      </c>
      <c r="C2349" s="4" t="s">
        <v>4667</v>
      </c>
      <c r="D2349" s="4" t="s">
        <v>4035</v>
      </c>
      <c r="E2349" s="4" t="s">
        <v>7690</v>
      </c>
      <c r="F2349" s="4" t="s">
        <v>8464</v>
      </c>
      <c r="G2349" s="4" t="s">
        <v>7577</v>
      </c>
      <c r="H2349" s="4" t="s">
        <v>214</v>
      </c>
      <c r="I2349" s="4" t="s">
        <v>8916</v>
      </c>
      <c r="J2349" s="4" t="s">
        <v>7577</v>
      </c>
    </row>
    <row r="2350" spans="1:10" x14ac:dyDescent="0.2">
      <c r="A2350" s="4" t="s">
        <v>4733</v>
      </c>
      <c r="B2350" s="4" t="s">
        <v>4734</v>
      </c>
      <c r="C2350" s="4" t="s">
        <v>4731</v>
      </c>
      <c r="D2350" s="4" t="s">
        <v>4374</v>
      </c>
      <c r="E2350" s="4" t="s">
        <v>7577</v>
      </c>
      <c r="F2350" s="4" t="s">
        <v>7577</v>
      </c>
      <c r="G2350" s="4" t="s">
        <v>7577</v>
      </c>
      <c r="H2350" s="4" t="s">
        <v>214</v>
      </c>
      <c r="I2350" s="4" t="s">
        <v>8916</v>
      </c>
      <c r="J2350" s="4" t="s">
        <v>7577</v>
      </c>
    </row>
    <row r="2351" spans="1:10" x14ac:dyDescent="0.2">
      <c r="A2351" s="4" t="s">
        <v>4735</v>
      </c>
      <c r="B2351" s="4" t="s">
        <v>4736</v>
      </c>
      <c r="C2351" s="4" t="s">
        <v>4731</v>
      </c>
      <c r="D2351" s="4" t="s">
        <v>4374</v>
      </c>
      <c r="E2351" s="4" t="s">
        <v>7577</v>
      </c>
      <c r="F2351" s="4" t="s">
        <v>7577</v>
      </c>
      <c r="G2351" s="4" t="s">
        <v>7577</v>
      </c>
      <c r="H2351" s="4" t="s">
        <v>214</v>
      </c>
      <c r="I2351" s="4" t="s">
        <v>9041</v>
      </c>
      <c r="J2351" s="4" t="s">
        <v>7577</v>
      </c>
    </row>
    <row r="2352" spans="1:10" x14ac:dyDescent="0.2">
      <c r="A2352" s="4" t="s">
        <v>4737</v>
      </c>
      <c r="B2352" s="4" t="s">
        <v>4738</v>
      </c>
      <c r="C2352" s="4" t="s">
        <v>4731</v>
      </c>
      <c r="D2352" s="4" t="s">
        <v>4374</v>
      </c>
      <c r="E2352" s="4" t="s">
        <v>7577</v>
      </c>
      <c r="F2352" s="4" t="s">
        <v>7577</v>
      </c>
      <c r="G2352" s="4" t="s">
        <v>7577</v>
      </c>
      <c r="H2352" s="4" t="s">
        <v>214</v>
      </c>
      <c r="I2352" s="4" t="s">
        <v>8918</v>
      </c>
      <c r="J2352" s="4" t="s">
        <v>7577</v>
      </c>
    </row>
    <row r="2353" spans="1:10" x14ac:dyDescent="0.2">
      <c r="A2353" s="4" t="s">
        <v>4739</v>
      </c>
      <c r="B2353" s="4" t="s">
        <v>4740</v>
      </c>
      <c r="C2353" s="4" t="s">
        <v>4374</v>
      </c>
      <c r="D2353" s="4" t="s">
        <v>855</v>
      </c>
      <c r="E2353" s="4" t="s">
        <v>7691</v>
      </c>
      <c r="F2353" s="4" t="s">
        <v>9601</v>
      </c>
      <c r="G2353" s="4" t="s">
        <v>7577</v>
      </c>
      <c r="H2353" s="4" t="s">
        <v>214</v>
      </c>
      <c r="I2353" s="4" t="s">
        <v>8916</v>
      </c>
      <c r="J2353" s="4" t="s">
        <v>7577</v>
      </c>
    </row>
    <row r="2354" spans="1:10" x14ac:dyDescent="0.2">
      <c r="A2354" s="4" t="s">
        <v>4741</v>
      </c>
      <c r="B2354" s="4" t="s">
        <v>4742</v>
      </c>
      <c r="C2354" s="4" t="s">
        <v>4739</v>
      </c>
      <c r="D2354" s="4" t="s">
        <v>2652</v>
      </c>
      <c r="E2354" s="4" t="s">
        <v>7692</v>
      </c>
      <c r="F2354" s="4" t="s">
        <v>9602</v>
      </c>
      <c r="G2354" s="4" t="s">
        <v>7577</v>
      </c>
      <c r="H2354" s="4" t="s">
        <v>214</v>
      </c>
      <c r="I2354" s="4" t="s">
        <v>8916</v>
      </c>
      <c r="J2354" s="4" t="s">
        <v>7577</v>
      </c>
    </row>
    <row r="2355" spans="1:10" x14ac:dyDescent="0.2">
      <c r="A2355" s="4" t="s">
        <v>4743</v>
      </c>
      <c r="B2355" s="4" t="s">
        <v>4744</v>
      </c>
      <c r="C2355" s="4" t="s">
        <v>4741</v>
      </c>
      <c r="D2355" s="4" t="s">
        <v>4035</v>
      </c>
      <c r="E2355" s="4" t="s">
        <v>9603</v>
      </c>
      <c r="F2355" s="4" t="s">
        <v>8465</v>
      </c>
      <c r="G2355" s="4" t="s">
        <v>8786</v>
      </c>
      <c r="H2355" s="4" t="s">
        <v>214</v>
      </c>
      <c r="I2355" s="4" t="s">
        <v>8916</v>
      </c>
      <c r="J2355" s="4" t="s">
        <v>7577</v>
      </c>
    </row>
    <row r="2356" spans="1:10" x14ac:dyDescent="0.2">
      <c r="A2356" s="4" t="s">
        <v>4745</v>
      </c>
      <c r="B2356" s="4" t="s">
        <v>4746</v>
      </c>
      <c r="C2356" s="4" t="s">
        <v>4743</v>
      </c>
      <c r="D2356" s="4" t="s">
        <v>4374</v>
      </c>
      <c r="E2356" s="4" t="s">
        <v>7577</v>
      </c>
      <c r="F2356" s="4" t="s">
        <v>7577</v>
      </c>
      <c r="G2356" s="4" t="s">
        <v>7577</v>
      </c>
      <c r="H2356" s="4" t="s">
        <v>214</v>
      </c>
      <c r="I2356" s="4" t="s">
        <v>8916</v>
      </c>
      <c r="J2356" s="4" t="s">
        <v>7577</v>
      </c>
    </row>
    <row r="2357" spans="1:10" x14ac:dyDescent="0.2">
      <c r="A2357" s="4" t="s">
        <v>4747</v>
      </c>
      <c r="B2357" s="4" t="s">
        <v>4748</v>
      </c>
      <c r="C2357" s="4" t="s">
        <v>4743</v>
      </c>
      <c r="D2357" s="4" t="s">
        <v>4374</v>
      </c>
      <c r="E2357" s="4" t="s">
        <v>7577</v>
      </c>
      <c r="F2357" s="4" t="s">
        <v>7577</v>
      </c>
      <c r="G2357" s="4" t="s">
        <v>7577</v>
      </c>
      <c r="H2357" s="4" t="s">
        <v>214</v>
      </c>
      <c r="I2357" s="4" t="s">
        <v>8916</v>
      </c>
      <c r="J2357" s="4" t="s">
        <v>7577</v>
      </c>
    </row>
    <row r="2358" spans="1:10" x14ac:dyDescent="0.2">
      <c r="A2358" s="4" t="s">
        <v>4749</v>
      </c>
      <c r="B2358" s="4" t="s">
        <v>4750</v>
      </c>
      <c r="C2358" s="4" t="s">
        <v>4743</v>
      </c>
      <c r="D2358" s="4" t="s">
        <v>4374</v>
      </c>
      <c r="E2358" s="4" t="s">
        <v>7577</v>
      </c>
      <c r="F2358" s="4" t="s">
        <v>7577</v>
      </c>
      <c r="G2358" s="4" t="s">
        <v>7577</v>
      </c>
      <c r="H2358" s="4" t="s">
        <v>214</v>
      </c>
      <c r="I2358" s="4" t="s">
        <v>8917</v>
      </c>
      <c r="J2358" s="4" t="s">
        <v>7577</v>
      </c>
    </row>
    <row r="2359" spans="1:10" x14ac:dyDescent="0.2">
      <c r="A2359" s="4" t="s">
        <v>4751</v>
      </c>
      <c r="B2359" s="4" t="s">
        <v>4752</v>
      </c>
      <c r="C2359" s="4" t="s">
        <v>4743</v>
      </c>
      <c r="D2359" s="4" t="s">
        <v>4374</v>
      </c>
      <c r="E2359" s="4" t="s">
        <v>7577</v>
      </c>
      <c r="F2359" s="4" t="s">
        <v>7577</v>
      </c>
      <c r="G2359" s="4" t="s">
        <v>7577</v>
      </c>
      <c r="H2359" s="4" t="s">
        <v>214</v>
      </c>
      <c r="I2359" s="4" t="s">
        <v>8917</v>
      </c>
      <c r="J2359" s="4" t="s">
        <v>7577</v>
      </c>
    </row>
    <row r="2360" spans="1:10" x14ac:dyDescent="0.2">
      <c r="A2360" s="4" t="s">
        <v>4753</v>
      </c>
      <c r="B2360" s="4" t="s">
        <v>4754</v>
      </c>
      <c r="C2360" s="4" t="s">
        <v>4743</v>
      </c>
      <c r="D2360" s="4" t="s">
        <v>4374</v>
      </c>
      <c r="E2360" s="4" t="s">
        <v>7577</v>
      </c>
      <c r="F2360" s="4" t="s">
        <v>7577</v>
      </c>
      <c r="G2360" s="4" t="s">
        <v>7577</v>
      </c>
      <c r="H2360" s="4" t="s">
        <v>214</v>
      </c>
      <c r="I2360" s="4" t="s">
        <v>8917</v>
      </c>
      <c r="J2360" s="4" t="s">
        <v>7577</v>
      </c>
    </row>
    <row r="2361" spans="1:10" x14ac:dyDescent="0.2">
      <c r="A2361" s="4" t="s">
        <v>4755</v>
      </c>
      <c r="B2361" s="4" t="s">
        <v>4756</v>
      </c>
      <c r="C2361" s="4" t="s">
        <v>4743</v>
      </c>
      <c r="D2361" s="4" t="s">
        <v>4374</v>
      </c>
      <c r="E2361" s="4" t="s">
        <v>7577</v>
      </c>
      <c r="F2361" s="4" t="s">
        <v>7577</v>
      </c>
      <c r="G2361" s="4" t="s">
        <v>7577</v>
      </c>
      <c r="H2361" s="4" t="s">
        <v>214</v>
      </c>
      <c r="I2361" s="4" t="s">
        <v>8917</v>
      </c>
      <c r="J2361" s="4" t="s">
        <v>7577</v>
      </c>
    </row>
    <row r="2362" spans="1:10" x14ac:dyDescent="0.2">
      <c r="A2362" s="4" t="s">
        <v>4757</v>
      </c>
      <c r="B2362" s="4" t="s">
        <v>4758</v>
      </c>
      <c r="C2362" s="4" t="s">
        <v>4743</v>
      </c>
      <c r="D2362" s="4" t="s">
        <v>4374</v>
      </c>
      <c r="E2362" s="4" t="s">
        <v>7577</v>
      </c>
      <c r="F2362" s="4" t="s">
        <v>7577</v>
      </c>
      <c r="G2362" s="4" t="s">
        <v>7577</v>
      </c>
      <c r="H2362" s="4" t="s">
        <v>214</v>
      </c>
      <c r="I2362" s="4" t="s">
        <v>8917</v>
      </c>
      <c r="J2362" s="4" t="s">
        <v>7577</v>
      </c>
    </row>
    <row r="2363" spans="1:10" x14ac:dyDescent="0.2">
      <c r="A2363" s="4" t="s">
        <v>4759</v>
      </c>
      <c r="B2363" s="4" t="s">
        <v>4760</v>
      </c>
      <c r="C2363" s="4" t="s">
        <v>4743</v>
      </c>
      <c r="D2363" s="4" t="s">
        <v>4374</v>
      </c>
      <c r="E2363" s="4" t="s">
        <v>7577</v>
      </c>
      <c r="F2363" s="4" t="s">
        <v>7577</v>
      </c>
      <c r="G2363" s="4" t="s">
        <v>7577</v>
      </c>
      <c r="H2363" s="4" t="s">
        <v>214</v>
      </c>
      <c r="I2363" s="4" t="s">
        <v>8917</v>
      </c>
      <c r="J2363" s="4" t="s">
        <v>7577</v>
      </c>
    </row>
    <row r="2364" spans="1:10" x14ac:dyDescent="0.2">
      <c r="A2364" s="4" t="s">
        <v>4761</v>
      </c>
      <c r="B2364" s="4" t="s">
        <v>4762</v>
      </c>
      <c r="C2364" s="4" t="s">
        <v>4743</v>
      </c>
      <c r="D2364" s="4" t="s">
        <v>4374</v>
      </c>
      <c r="E2364" s="4" t="s">
        <v>7577</v>
      </c>
      <c r="F2364" s="4" t="s">
        <v>7577</v>
      </c>
      <c r="G2364" s="4" t="s">
        <v>7577</v>
      </c>
      <c r="H2364" s="4" t="s">
        <v>214</v>
      </c>
      <c r="I2364" s="4" t="s">
        <v>8917</v>
      </c>
      <c r="J2364" s="4" t="s">
        <v>7577</v>
      </c>
    </row>
    <row r="2365" spans="1:10" x14ac:dyDescent="0.2">
      <c r="A2365" s="4" t="s">
        <v>4763</v>
      </c>
      <c r="B2365" s="4" t="s">
        <v>4764</v>
      </c>
      <c r="C2365" s="4" t="s">
        <v>4743</v>
      </c>
      <c r="D2365" s="4" t="s">
        <v>4374</v>
      </c>
      <c r="E2365" s="4" t="s">
        <v>7577</v>
      </c>
      <c r="F2365" s="4" t="s">
        <v>8466</v>
      </c>
      <c r="G2365" s="4" t="s">
        <v>7577</v>
      </c>
      <c r="H2365" s="4" t="s">
        <v>214</v>
      </c>
      <c r="I2365" s="4" t="s">
        <v>9001</v>
      </c>
      <c r="J2365" s="4" t="s">
        <v>7577</v>
      </c>
    </row>
    <row r="2366" spans="1:10" x14ac:dyDescent="0.2">
      <c r="A2366" s="4" t="s">
        <v>4765</v>
      </c>
      <c r="B2366" s="4" t="s">
        <v>4766</v>
      </c>
      <c r="C2366" s="4" t="s">
        <v>4743</v>
      </c>
      <c r="D2366" s="4" t="s">
        <v>4374</v>
      </c>
      <c r="E2366" s="4" t="s">
        <v>7577</v>
      </c>
      <c r="F2366" s="4" t="s">
        <v>7577</v>
      </c>
      <c r="G2366" s="4" t="s">
        <v>7577</v>
      </c>
      <c r="H2366" s="4" t="s">
        <v>214</v>
      </c>
      <c r="I2366" s="4" t="s">
        <v>8918</v>
      </c>
      <c r="J2366" s="4" t="s">
        <v>7577</v>
      </c>
    </row>
    <row r="2367" spans="1:10" x14ac:dyDescent="0.2">
      <c r="A2367" s="4" t="s">
        <v>4767</v>
      </c>
      <c r="B2367" s="4" t="s">
        <v>4768</v>
      </c>
      <c r="C2367" s="4" t="s">
        <v>4741</v>
      </c>
      <c r="D2367" s="4" t="s">
        <v>4035</v>
      </c>
      <c r="E2367" s="4" t="s">
        <v>9604</v>
      </c>
      <c r="F2367" s="4" t="s">
        <v>8467</v>
      </c>
      <c r="G2367" s="4" t="s">
        <v>7577</v>
      </c>
      <c r="H2367" s="4" t="s">
        <v>214</v>
      </c>
      <c r="I2367" s="4" t="s">
        <v>8916</v>
      </c>
      <c r="J2367" s="4" t="s">
        <v>7577</v>
      </c>
    </row>
    <row r="2368" spans="1:10" x14ac:dyDescent="0.2">
      <c r="A2368" s="4" t="s">
        <v>4769</v>
      </c>
      <c r="B2368" s="4" t="s">
        <v>4770</v>
      </c>
      <c r="C2368" s="4" t="s">
        <v>4767</v>
      </c>
      <c r="D2368" s="4" t="s">
        <v>4374</v>
      </c>
      <c r="E2368" s="4" t="s">
        <v>7577</v>
      </c>
      <c r="F2368" s="4" t="s">
        <v>7577</v>
      </c>
      <c r="G2368" s="4" t="s">
        <v>7577</v>
      </c>
      <c r="H2368" s="4" t="s">
        <v>214</v>
      </c>
      <c r="I2368" s="4" t="s">
        <v>8917</v>
      </c>
      <c r="J2368" s="4" t="s">
        <v>7577</v>
      </c>
    </row>
    <row r="2369" spans="1:10" x14ac:dyDescent="0.2">
      <c r="A2369" s="4" t="s">
        <v>4771</v>
      </c>
      <c r="B2369" s="4" t="s">
        <v>4772</v>
      </c>
      <c r="C2369" s="4" t="s">
        <v>4767</v>
      </c>
      <c r="D2369" s="4" t="s">
        <v>4374</v>
      </c>
      <c r="E2369" s="4" t="s">
        <v>7577</v>
      </c>
      <c r="F2369" s="4" t="s">
        <v>7577</v>
      </c>
      <c r="G2369" s="4" t="s">
        <v>7577</v>
      </c>
      <c r="H2369" s="4" t="s">
        <v>214</v>
      </c>
      <c r="I2369" s="4" t="s">
        <v>8917</v>
      </c>
      <c r="J2369" s="4" t="s">
        <v>7577</v>
      </c>
    </row>
    <row r="2370" spans="1:10" x14ac:dyDescent="0.2">
      <c r="A2370" s="4" t="s">
        <v>4773</v>
      </c>
      <c r="B2370" s="4" t="s">
        <v>4774</v>
      </c>
      <c r="C2370" s="4" t="s">
        <v>4767</v>
      </c>
      <c r="D2370" s="4" t="s">
        <v>4374</v>
      </c>
      <c r="E2370" s="4" t="s">
        <v>7577</v>
      </c>
      <c r="F2370" s="4" t="s">
        <v>9605</v>
      </c>
      <c r="G2370" s="4" t="s">
        <v>7577</v>
      </c>
      <c r="H2370" s="4" t="s">
        <v>214</v>
      </c>
      <c r="I2370" s="4" t="s">
        <v>8917</v>
      </c>
      <c r="J2370" s="4" t="s">
        <v>7577</v>
      </c>
    </row>
    <row r="2371" spans="1:10" x14ac:dyDescent="0.2">
      <c r="A2371" s="4" t="s">
        <v>4775</v>
      </c>
      <c r="B2371" s="4" t="s">
        <v>4776</v>
      </c>
      <c r="C2371" s="4" t="s">
        <v>4767</v>
      </c>
      <c r="D2371" s="4" t="s">
        <v>4374</v>
      </c>
      <c r="E2371" s="4" t="s">
        <v>7577</v>
      </c>
      <c r="F2371" s="4" t="s">
        <v>8468</v>
      </c>
      <c r="G2371" s="4" t="s">
        <v>7577</v>
      </c>
      <c r="H2371" s="4" t="s">
        <v>214</v>
      </c>
      <c r="I2371" s="4" t="s">
        <v>9001</v>
      </c>
      <c r="J2371" s="4" t="s">
        <v>7577</v>
      </c>
    </row>
    <row r="2372" spans="1:10" x14ac:dyDescent="0.2">
      <c r="A2372" s="4" t="s">
        <v>4777</v>
      </c>
      <c r="B2372" s="4" t="s">
        <v>4778</v>
      </c>
      <c r="C2372" s="4" t="s">
        <v>4739</v>
      </c>
      <c r="D2372" s="4" t="s">
        <v>2652</v>
      </c>
      <c r="E2372" s="4" t="s">
        <v>7693</v>
      </c>
      <c r="F2372" s="4" t="s">
        <v>9606</v>
      </c>
      <c r="G2372" s="4" t="s">
        <v>7577</v>
      </c>
      <c r="H2372" s="4" t="s">
        <v>214</v>
      </c>
      <c r="I2372" s="4" t="s">
        <v>8916</v>
      </c>
      <c r="J2372" s="4" t="s">
        <v>7577</v>
      </c>
    </row>
    <row r="2373" spans="1:10" x14ac:dyDescent="0.2">
      <c r="A2373" s="4" t="s">
        <v>4779</v>
      </c>
      <c r="B2373" s="4" t="s">
        <v>4780</v>
      </c>
      <c r="C2373" s="4" t="s">
        <v>4777</v>
      </c>
      <c r="D2373" s="4" t="s">
        <v>4035</v>
      </c>
      <c r="E2373" s="4" t="s">
        <v>9607</v>
      </c>
      <c r="F2373" s="4" t="s">
        <v>8469</v>
      </c>
      <c r="G2373" s="4" t="s">
        <v>9608</v>
      </c>
      <c r="H2373" s="4" t="s">
        <v>214</v>
      </c>
      <c r="I2373" s="4" t="s">
        <v>8916</v>
      </c>
      <c r="J2373" s="4" t="s">
        <v>7577</v>
      </c>
    </row>
    <row r="2374" spans="1:10" x14ac:dyDescent="0.2">
      <c r="A2374" s="4" t="s">
        <v>4781</v>
      </c>
      <c r="B2374" s="4" t="s">
        <v>4782</v>
      </c>
      <c r="C2374" s="4" t="s">
        <v>4779</v>
      </c>
      <c r="D2374" s="4" t="s">
        <v>4374</v>
      </c>
      <c r="E2374" s="4" t="s">
        <v>7577</v>
      </c>
      <c r="F2374" s="4" t="s">
        <v>8470</v>
      </c>
      <c r="G2374" s="4" t="s">
        <v>7577</v>
      </c>
      <c r="H2374" s="4" t="s">
        <v>214</v>
      </c>
      <c r="I2374" s="4" t="s">
        <v>8916</v>
      </c>
      <c r="J2374" s="4" t="s">
        <v>7577</v>
      </c>
    </row>
    <row r="2375" spans="1:10" x14ac:dyDescent="0.2">
      <c r="A2375" s="4" t="s">
        <v>4783</v>
      </c>
      <c r="B2375" s="4" t="s">
        <v>4784</v>
      </c>
      <c r="C2375" s="4" t="s">
        <v>4779</v>
      </c>
      <c r="D2375" s="4" t="s">
        <v>4374</v>
      </c>
      <c r="E2375" s="4" t="s">
        <v>7577</v>
      </c>
      <c r="F2375" s="4" t="s">
        <v>7577</v>
      </c>
      <c r="G2375" s="4" t="s">
        <v>7577</v>
      </c>
      <c r="H2375" s="4" t="s">
        <v>214</v>
      </c>
      <c r="I2375" s="4" t="s">
        <v>8917</v>
      </c>
      <c r="J2375" s="4" t="s">
        <v>7577</v>
      </c>
    </row>
    <row r="2376" spans="1:10" x14ac:dyDescent="0.2">
      <c r="A2376" s="4" t="s">
        <v>4785</v>
      </c>
      <c r="B2376" s="4" t="s">
        <v>4786</v>
      </c>
      <c r="C2376" s="4" t="s">
        <v>4779</v>
      </c>
      <c r="D2376" s="4" t="s">
        <v>4374</v>
      </c>
      <c r="E2376" s="4" t="s">
        <v>7577</v>
      </c>
      <c r="F2376" s="4" t="s">
        <v>8471</v>
      </c>
      <c r="G2376" s="4" t="s">
        <v>7577</v>
      </c>
      <c r="H2376" s="4" t="s">
        <v>214</v>
      </c>
      <c r="I2376" s="4" t="s">
        <v>9001</v>
      </c>
      <c r="J2376" s="4" t="s">
        <v>7577</v>
      </c>
    </row>
    <row r="2377" spans="1:10" x14ac:dyDescent="0.2">
      <c r="A2377" s="4" t="s">
        <v>4787</v>
      </c>
      <c r="B2377" s="4" t="s">
        <v>4788</v>
      </c>
      <c r="C2377" s="4" t="s">
        <v>4777</v>
      </c>
      <c r="D2377" s="4" t="s">
        <v>4035</v>
      </c>
      <c r="E2377" s="4" t="s">
        <v>9609</v>
      </c>
      <c r="F2377" s="4" t="s">
        <v>8472</v>
      </c>
      <c r="G2377" s="4" t="s">
        <v>9610</v>
      </c>
      <c r="H2377" s="4" t="s">
        <v>214</v>
      </c>
      <c r="I2377" s="4" t="s">
        <v>8916</v>
      </c>
      <c r="J2377" s="4" t="s">
        <v>7577</v>
      </c>
    </row>
    <row r="2378" spans="1:10" x14ac:dyDescent="0.2">
      <c r="A2378" s="4" t="s">
        <v>4789</v>
      </c>
      <c r="B2378" s="4" t="s">
        <v>4790</v>
      </c>
      <c r="C2378" s="4" t="s">
        <v>4787</v>
      </c>
      <c r="D2378" s="4" t="s">
        <v>4374</v>
      </c>
      <c r="E2378" s="4" t="s">
        <v>7577</v>
      </c>
      <c r="F2378" s="4" t="s">
        <v>9611</v>
      </c>
      <c r="G2378" s="4" t="s">
        <v>7577</v>
      </c>
      <c r="H2378" s="4" t="s">
        <v>214</v>
      </c>
      <c r="I2378" s="4" t="s">
        <v>8916</v>
      </c>
      <c r="J2378" s="4" t="s">
        <v>7577</v>
      </c>
    </row>
    <row r="2379" spans="1:10" x14ac:dyDescent="0.2">
      <c r="A2379" s="4" t="s">
        <v>4791</v>
      </c>
      <c r="B2379" s="4" t="s">
        <v>4792</v>
      </c>
      <c r="C2379" s="4" t="s">
        <v>4787</v>
      </c>
      <c r="D2379" s="4" t="s">
        <v>4374</v>
      </c>
      <c r="E2379" s="4" t="s">
        <v>7577</v>
      </c>
      <c r="F2379" s="4" t="s">
        <v>7577</v>
      </c>
      <c r="G2379" s="4" t="s">
        <v>7577</v>
      </c>
      <c r="H2379" s="4" t="s">
        <v>214</v>
      </c>
      <c r="I2379" s="4" t="s">
        <v>8917</v>
      </c>
      <c r="J2379" s="4" t="s">
        <v>7577</v>
      </c>
    </row>
    <row r="2380" spans="1:10" x14ac:dyDescent="0.2">
      <c r="A2380" s="4" t="s">
        <v>4793</v>
      </c>
      <c r="B2380" s="4" t="s">
        <v>4794</v>
      </c>
      <c r="C2380" s="4" t="s">
        <v>4787</v>
      </c>
      <c r="D2380" s="4" t="s">
        <v>4374</v>
      </c>
      <c r="E2380" s="4" t="s">
        <v>7577</v>
      </c>
      <c r="F2380" s="4" t="s">
        <v>7577</v>
      </c>
      <c r="G2380" s="4" t="s">
        <v>7577</v>
      </c>
      <c r="H2380" s="4" t="s">
        <v>214</v>
      </c>
      <c r="I2380" s="4" t="s">
        <v>8917</v>
      </c>
      <c r="J2380" s="4" t="s">
        <v>7577</v>
      </c>
    </row>
    <row r="2381" spans="1:10" x14ac:dyDescent="0.2">
      <c r="A2381" s="4" t="s">
        <v>4795</v>
      </c>
      <c r="B2381" s="4" t="s">
        <v>4796</v>
      </c>
      <c r="C2381" s="4" t="s">
        <v>4787</v>
      </c>
      <c r="D2381" s="4" t="s">
        <v>4374</v>
      </c>
      <c r="E2381" s="4" t="s">
        <v>7577</v>
      </c>
      <c r="F2381" s="4" t="s">
        <v>7577</v>
      </c>
      <c r="G2381" s="4" t="s">
        <v>7577</v>
      </c>
      <c r="H2381" s="4" t="s">
        <v>214</v>
      </c>
      <c r="I2381" s="4" t="s">
        <v>8918</v>
      </c>
      <c r="J2381" s="4" t="s">
        <v>7577</v>
      </c>
    </row>
    <row r="2382" spans="1:10" x14ac:dyDescent="0.2">
      <c r="A2382" s="4" t="s">
        <v>4797</v>
      </c>
      <c r="B2382" s="4" t="s">
        <v>4798</v>
      </c>
      <c r="C2382" s="4" t="s">
        <v>4777</v>
      </c>
      <c r="D2382" s="4" t="s">
        <v>4035</v>
      </c>
      <c r="E2382" s="4" t="s">
        <v>9612</v>
      </c>
      <c r="F2382" s="4" t="s">
        <v>8473</v>
      </c>
      <c r="G2382" s="4" t="s">
        <v>9613</v>
      </c>
      <c r="H2382" s="4" t="s">
        <v>214</v>
      </c>
      <c r="I2382" s="4" t="s">
        <v>8916</v>
      </c>
      <c r="J2382" s="4" t="s">
        <v>7577</v>
      </c>
    </row>
    <row r="2383" spans="1:10" x14ac:dyDescent="0.2">
      <c r="A2383" s="4" t="s">
        <v>4799</v>
      </c>
      <c r="B2383" s="4" t="s">
        <v>4800</v>
      </c>
      <c r="C2383" s="4" t="s">
        <v>4797</v>
      </c>
      <c r="D2383" s="4" t="s">
        <v>4374</v>
      </c>
      <c r="E2383" s="4" t="s">
        <v>7577</v>
      </c>
      <c r="F2383" s="4" t="s">
        <v>8474</v>
      </c>
      <c r="G2383" s="4" t="s">
        <v>7577</v>
      </c>
      <c r="H2383" s="4" t="s">
        <v>214</v>
      </c>
      <c r="I2383" s="4" t="s">
        <v>8916</v>
      </c>
      <c r="J2383" s="4" t="s">
        <v>7577</v>
      </c>
    </row>
    <row r="2384" spans="1:10" x14ac:dyDescent="0.2">
      <c r="A2384" s="4" t="s">
        <v>4801</v>
      </c>
      <c r="B2384" s="4" t="s">
        <v>4802</v>
      </c>
      <c r="C2384" s="4" t="s">
        <v>4374</v>
      </c>
      <c r="D2384" s="4" t="s">
        <v>855</v>
      </c>
      <c r="E2384" s="4" t="s">
        <v>7694</v>
      </c>
      <c r="F2384" s="4" t="s">
        <v>9614</v>
      </c>
      <c r="G2384" s="4" t="s">
        <v>7577</v>
      </c>
      <c r="H2384" s="4" t="s">
        <v>214</v>
      </c>
      <c r="I2384" s="4" t="s">
        <v>8916</v>
      </c>
      <c r="J2384" s="4" t="s">
        <v>7577</v>
      </c>
    </row>
    <row r="2385" spans="1:10" x14ac:dyDescent="0.2">
      <c r="A2385" s="4" t="s">
        <v>4803</v>
      </c>
      <c r="B2385" s="4" t="s">
        <v>4802</v>
      </c>
      <c r="C2385" s="4" t="s">
        <v>4801</v>
      </c>
      <c r="D2385" s="4" t="s">
        <v>2652</v>
      </c>
      <c r="E2385" s="4" t="s">
        <v>7694</v>
      </c>
      <c r="F2385" s="4" t="s">
        <v>9615</v>
      </c>
      <c r="G2385" s="4" t="s">
        <v>7577</v>
      </c>
      <c r="H2385" s="4" t="s">
        <v>214</v>
      </c>
      <c r="I2385" s="4" t="s">
        <v>8916</v>
      </c>
      <c r="J2385" s="4" t="s">
        <v>7577</v>
      </c>
    </row>
    <row r="2386" spans="1:10" x14ac:dyDescent="0.2">
      <c r="A2386" s="4" t="s">
        <v>4804</v>
      </c>
      <c r="B2386" s="4" t="s">
        <v>4805</v>
      </c>
      <c r="C2386" s="4" t="s">
        <v>4803</v>
      </c>
      <c r="D2386" s="4" t="s">
        <v>4035</v>
      </c>
      <c r="E2386" s="4" t="s">
        <v>9616</v>
      </c>
      <c r="F2386" s="4" t="s">
        <v>8475</v>
      </c>
      <c r="G2386" s="4" t="s">
        <v>9617</v>
      </c>
      <c r="H2386" s="4" t="s">
        <v>214</v>
      </c>
      <c r="I2386" s="4" t="s">
        <v>8916</v>
      </c>
      <c r="J2386" s="4" t="s">
        <v>7577</v>
      </c>
    </row>
    <row r="2387" spans="1:10" x14ac:dyDescent="0.2">
      <c r="A2387" s="4" t="s">
        <v>4806</v>
      </c>
      <c r="B2387" s="4" t="s">
        <v>4807</v>
      </c>
      <c r="C2387" s="4" t="s">
        <v>4804</v>
      </c>
      <c r="D2387" s="4" t="s">
        <v>4374</v>
      </c>
      <c r="E2387" s="4" t="s">
        <v>7577</v>
      </c>
      <c r="F2387" s="4" t="s">
        <v>7577</v>
      </c>
      <c r="G2387" s="4" t="s">
        <v>7577</v>
      </c>
      <c r="H2387" s="4" t="s">
        <v>214</v>
      </c>
      <c r="I2387" s="4" t="s">
        <v>8916</v>
      </c>
      <c r="J2387" s="4" t="s">
        <v>7577</v>
      </c>
    </row>
    <row r="2388" spans="1:10" x14ac:dyDescent="0.2">
      <c r="A2388" s="4" t="s">
        <v>4808</v>
      </c>
      <c r="B2388" s="4" t="s">
        <v>4809</v>
      </c>
      <c r="C2388" s="4" t="s">
        <v>4804</v>
      </c>
      <c r="D2388" s="4" t="s">
        <v>4374</v>
      </c>
      <c r="E2388" s="4" t="s">
        <v>7577</v>
      </c>
      <c r="F2388" s="4" t="s">
        <v>7577</v>
      </c>
      <c r="G2388" s="4" t="s">
        <v>7577</v>
      </c>
      <c r="H2388" s="4" t="s">
        <v>214</v>
      </c>
      <c r="I2388" s="4" t="s">
        <v>8917</v>
      </c>
      <c r="J2388" s="4" t="s">
        <v>7577</v>
      </c>
    </row>
    <row r="2389" spans="1:10" x14ac:dyDescent="0.2">
      <c r="A2389" s="4" t="s">
        <v>4810</v>
      </c>
      <c r="B2389" s="4" t="s">
        <v>4811</v>
      </c>
      <c r="C2389" s="4" t="s">
        <v>4804</v>
      </c>
      <c r="D2389" s="4" t="s">
        <v>4374</v>
      </c>
      <c r="E2389" s="4" t="s">
        <v>7577</v>
      </c>
      <c r="F2389" s="4" t="s">
        <v>8476</v>
      </c>
      <c r="G2389" s="4" t="s">
        <v>7577</v>
      </c>
      <c r="H2389" s="4" t="s">
        <v>214</v>
      </c>
      <c r="I2389" s="4" t="s">
        <v>8917</v>
      </c>
      <c r="J2389" s="4" t="s">
        <v>7577</v>
      </c>
    </row>
    <row r="2390" spans="1:10" x14ac:dyDescent="0.2">
      <c r="A2390" s="4" t="s">
        <v>4812</v>
      </c>
      <c r="B2390" s="4" t="s">
        <v>4813</v>
      </c>
      <c r="C2390" s="4" t="s">
        <v>4804</v>
      </c>
      <c r="D2390" s="4" t="s">
        <v>4374</v>
      </c>
      <c r="E2390" s="4" t="s">
        <v>7577</v>
      </c>
      <c r="F2390" s="4" t="s">
        <v>7577</v>
      </c>
      <c r="G2390" s="4" t="s">
        <v>7577</v>
      </c>
      <c r="H2390" s="4" t="s">
        <v>214</v>
      </c>
      <c r="I2390" s="4" t="s">
        <v>8917</v>
      </c>
      <c r="J2390" s="4" t="s">
        <v>7577</v>
      </c>
    </row>
    <row r="2391" spans="1:10" x14ac:dyDescent="0.2">
      <c r="A2391" s="4" t="s">
        <v>4814</v>
      </c>
      <c r="B2391" s="4" t="s">
        <v>4815</v>
      </c>
      <c r="C2391" s="4" t="s">
        <v>4804</v>
      </c>
      <c r="D2391" s="4" t="s">
        <v>4374</v>
      </c>
      <c r="E2391" s="4" t="s">
        <v>7577</v>
      </c>
      <c r="F2391" s="4" t="s">
        <v>7577</v>
      </c>
      <c r="G2391" s="4" t="s">
        <v>7577</v>
      </c>
      <c r="H2391" s="4" t="s">
        <v>214</v>
      </c>
      <c r="I2391" s="4" t="s">
        <v>8918</v>
      </c>
      <c r="J2391" s="4" t="s">
        <v>7577</v>
      </c>
    </row>
    <row r="2392" spans="1:10" x14ac:dyDescent="0.2">
      <c r="A2392" s="4" t="s">
        <v>4816</v>
      </c>
      <c r="B2392" s="4" t="s">
        <v>4817</v>
      </c>
      <c r="C2392" s="4" t="s">
        <v>4803</v>
      </c>
      <c r="D2392" s="4" t="s">
        <v>4035</v>
      </c>
      <c r="E2392" s="4" t="s">
        <v>9618</v>
      </c>
      <c r="F2392" s="4" t="s">
        <v>8477</v>
      </c>
      <c r="G2392" s="4" t="s">
        <v>9619</v>
      </c>
      <c r="H2392" s="4" t="s">
        <v>214</v>
      </c>
      <c r="I2392" s="4" t="s">
        <v>8916</v>
      </c>
      <c r="J2392" s="4" t="s">
        <v>7577</v>
      </c>
    </row>
    <row r="2393" spans="1:10" x14ac:dyDescent="0.2">
      <c r="A2393" s="4" t="s">
        <v>4818</v>
      </c>
      <c r="B2393" s="4" t="s">
        <v>4819</v>
      </c>
      <c r="C2393" s="4" t="s">
        <v>4816</v>
      </c>
      <c r="D2393" s="4" t="s">
        <v>4374</v>
      </c>
      <c r="E2393" s="4" t="s">
        <v>7577</v>
      </c>
      <c r="F2393" s="4" t="s">
        <v>7577</v>
      </c>
      <c r="G2393" s="4" t="s">
        <v>7577</v>
      </c>
      <c r="H2393" s="4" t="s">
        <v>214</v>
      </c>
      <c r="I2393" s="4" t="s">
        <v>8916</v>
      </c>
      <c r="J2393" s="4" t="s">
        <v>7577</v>
      </c>
    </row>
    <row r="2394" spans="1:10" x14ac:dyDescent="0.2">
      <c r="A2394" s="4" t="s">
        <v>4820</v>
      </c>
      <c r="B2394" s="4" t="s">
        <v>4821</v>
      </c>
      <c r="C2394" s="4" t="s">
        <v>4816</v>
      </c>
      <c r="D2394" s="4" t="s">
        <v>4374</v>
      </c>
      <c r="E2394" s="4" t="s">
        <v>7577</v>
      </c>
      <c r="F2394" s="4" t="s">
        <v>7577</v>
      </c>
      <c r="G2394" s="4" t="s">
        <v>7577</v>
      </c>
      <c r="H2394" s="4" t="s">
        <v>214</v>
      </c>
      <c r="I2394" s="4" t="s">
        <v>8917</v>
      </c>
      <c r="J2394" s="4" t="s">
        <v>7577</v>
      </c>
    </row>
    <row r="2395" spans="1:10" x14ac:dyDescent="0.2">
      <c r="A2395" s="4" t="s">
        <v>4822</v>
      </c>
      <c r="B2395" s="4" t="s">
        <v>4823</v>
      </c>
      <c r="C2395" s="4" t="s">
        <v>4816</v>
      </c>
      <c r="D2395" s="4" t="s">
        <v>4374</v>
      </c>
      <c r="E2395" s="4" t="s">
        <v>7577</v>
      </c>
      <c r="F2395" s="4" t="s">
        <v>7577</v>
      </c>
      <c r="G2395" s="4" t="s">
        <v>7577</v>
      </c>
      <c r="H2395" s="4" t="s">
        <v>214</v>
      </c>
      <c r="I2395" s="4" t="s">
        <v>8917</v>
      </c>
      <c r="J2395" s="4" t="s">
        <v>7577</v>
      </c>
    </row>
    <row r="2396" spans="1:10" x14ac:dyDescent="0.2">
      <c r="A2396" s="4" t="s">
        <v>4824</v>
      </c>
      <c r="B2396" s="4" t="s">
        <v>4825</v>
      </c>
      <c r="C2396" s="4" t="s">
        <v>4816</v>
      </c>
      <c r="D2396" s="4" t="s">
        <v>4374</v>
      </c>
      <c r="E2396" s="4" t="s">
        <v>7577</v>
      </c>
      <c r="F2396" s="4" t="s">
        <v>7577</v>
      </c>
      <c r="G2396" s="4" t="s">
        <v>7577</v>
      </c>
      <c r="H2396" s="4" t="s">
        <v>214</v>
      </c>
      <c r="I2396" s="4" t="s">
        <v>8917</v>
      </c>
      <c r="J2396" s="4" t="s">
        <v>7577</v>
      </c>
    </row>
    <row r="2397" spans="1:10" x14ac:dyDescent="0.2">
      <c r="A2397" s="4" t="s">
        <v>4826</v>
      </c>
      <c r="B2397" s="4" t="s">
        <v>4827</v>
      </c>
      <c r="C2397" s="4" t="s">
        <v>4816</v>
      </c>
      <c r="D2397" s="4" t="s">
        <v>4374</v>
      </c>
      <c r="E2397" s="4" t="s">
        <v>7577</v>
      </c>
      <c r="F2397" s="4" t="s">
        <v>7577</v>
      </c>
      <c r="G2397" s="4" t="s">
        <v>7577</v>
      </c>
      <c r="H2397" s="4" t="s">
        <v>214</v>
      </c>
      <c r="I2397" s="4" t="s">
        <v>8917</v>
      </c>
      <c r="J2397" s="4" t="s">
        <v>7577</v>
      </c>
    </row>
    <row r="2398" spans="1:10" x14ac:dyDescent="0.2">
      <c r="A2398" s="4" t="s">
        <v>4828</v>
      </c>
      <c r="B2398" s="4" t="s">
        <v>4829</v>
      </c>
      <c r="C2398" s="4" t="s">
        <v>4816</v>
      </c>
      <c r="D2398" s="4" t="s">
        <v>4374</v>
      </c>
      <c r="E2398" s="4" t="s">
        <v>7577</v>
      </c>
      <c r="F2398" s="4" t="s">
        <v>7577</v>
      </c>
      <c r="G2398" s="4" t="s">
        <v>7577</v>
      </c>
      <c r="H2398" s="4" t="s">
        <v>214</v>
      </c>
      <c r="I2398" s="4" t="s">
        <v>8917</v>
      </c>
      <c r="J2398" s="4" t="s">
        <v>7577</v>
      </c>
    </row>
    <row r="2399" spans="1:10" x14ac:dyDescent="0.2">
      <c r="A2399" s="4" t="s">
        <v>4830</v>
      </c>
      <c r="B2399" s="4" t="s">
        <v>4831</v>
      </c>
      <c r="C2399" s="4" t="s">
        <v>4816</v>
      </c>
      <c r="D2399" s="4" t="s">
        <v>4374</v>
      </c>
      <c r="E2399" s="4" t="s">
        <v>7577</v>
      </c>
      <c r="F2399" s="4" t="s">
        <v>7577</v>
      </c>
      <c r="G2399" s="4" t="s">
        <v>7577</v>
      </c>
      <c r="H2399" s="4" t="s">
        <v>214</v>
      </c>
      <c r="I2399" s="4" t="s">
        <v>8917</v>
      </c>
      <c r="J2399" s="4" t="s">
        <v>7577</v>
      </c>
    </row>
    <row r="2400" spans="1:10" x14ac:dyDescent="0.2">
      <c r="A2400" s="4" t="s">
        <v>4832</v>
      </c>
      <c r="B2400" s="4" t="s">
        <v>4833</v>
      </c>
      <c r="C2400" s="4" t="s">
        <v>4816</v>
      </c>
      <c r="D2400" s="4" t="s">
        <v>4374</v>
      </c>
      <c r="E2400" s="4" t="s">
        <v>7577</v>
      </c>
      <c r="F2400" s="4" t="s">
        <v>7577</v>
      </c>
      <c r="G2400" s="4" t="s">
        <v>7577</v>
      </c>
      <c r="H2400" s="4" t="s">
        <v>214</v>
      </c>
      <c r="I2400" s="4" t="s">
        <v>8917</v>
      </c>
      <c r="J2400" s="4" t="s">
        <v>7577</v>
      </c>
    </row>
    <row r="2401" spans="1:10" x14ac:dyDescent="0.2">
      <c r="A2401" s="4" t="s">
        <v>4834</v>
      </c>
      <c r="B2401" s="4" t="s">
        <v>4835</v>
      </c>
      <c r="C2401" s="4" t="s">
        <v>4816</v>
      </c>
      <c r="D2401" s="4" t="s">
        <v>4374</v>
      </c>
      <c r="E2401" s="4" t="s">
        <v>7577</v>
      </c>
      <c r="F2401" s="4" t="s">
        <v>7577</v>
      </c>
      <c r="G2401" s="4" t="s">
        <v>7577</v>
      </c>
      <c r="H2401" s="4" t="s">
        <v>214</v>
      </c>
      <c r="I2401" s="4" t="s">
        <v>8917</v>
      </c>
      <c r="J2401" s="4" t="s">
        <v>7577</v>
      </c>
    </row>
    <row r="2402" spans="1:10" x14ac:dyDescent="0.2">
      <c r="A2402" s="4" t="s">
        <v>4836</v>
      </c>
      <c r="B2402" s="4" t="s">
        <v>4837</v>
      </c>
      <c r="C2402" s="4" t="s">
        <v>4816</v>
      </c>
      <c r="D2402" s="4" t="s">
        <v>4374</v>
      </c>
      <c r="E2402" s="4" t="s">
        <v>7577</v>
      </c>
      <c r="F2402" s="4" t="s">
        <v>7577</v>
      </c>
      <c r="G2402" s="4" t="s">
        <v>7577</v>
      </c>
      <c r="H2402" s="4" t="s">
        <v>214</v>
      </c>
      <c r="I2402" s="4" t="s">
        <v>8917</v>
      </c>
      <c r="J2402" s="4" t="s">
        <v>7577</v>
      </c>
    </row>
    <row r="2403" spans="1:10" x14ac:dyDescent="0.2">
      <c r="A2403" s="4" t="s">
        <v>4838</v>
      </c>
      <c r="B2403" s="4" t="s">
        <v>4839</v>
      </c>
      <c r="C2403" s="4" t="s">
        <v>4816</v>
      </c>
      <c r="D2403" s="4" t="s">
        <v>4374</v>
      </c>
      <c r="E2403" s="4" t="s">
        <v>7577</v>
      </c>
      <c r="F2403" s="4" t="s">
        <v>7577</v>
      </c>
      <c r="G2403" s="4" t="s">
        <v>7577</v>
      </c>
      <c r="H2403" s="4" t="s">
        <v>214</v>
      </c>
      <c r="I2403" s="4" t="s">
        <v>9180</v>
      </c>
      <c r="J2403" s="4" t="s">
        <v>7577</v>
      </c>
    </row>
    <row r="2404" spans="1:10" x14ac:dyDescent="0.2">
      <c r="A2404" s="4" t="s">
        <v>4840</v>
      </c>
      <c r="B2404" s="4" t="s">
        <v>4841</v>
      </c>
      <c r="C2404" s="4" t="s">
        <v>4816</v>
      </c>
      <c r="D2404" s="4" t="s">
        <v>4374</v>
      </c>
      <c r="E2404" s="4" t="s">
        <v>7577</v>
      </c>
      <c r="F2404" s="4" t="s">
        <v>7577</v>
      </c>
      <c r="G2404" s="4" t="s">
        <v>7577</v>
      </c>
      <c r="H2404" s="4" t="s">
        <v>214</v>
      </c>
      <c r="I2404" s="4" t="s">
        <v>8918</v>
      </c>
      <c r="J2404" s="4" t="s">
        <v>7577</v>
      </c>
    </row>
    <row r="2405" spans="1:10" x14ac:dyDescent="0.2">
      <c r="A2405" s="4" t="s">
        <v>4842</v>
      </c>
      <c r="B2405" s="4" t="s">
        <v>4843</v>
      </c>
      <c r="C2405" s="4" t="s">
        <v>4803</v>
      </c>
      <c r="D2405" s="4" t="s">
        <v>4035</v>
      </c>
      <c r="E2405" s="4" t="s">
        <v>9620</v>
      </c>
      <c r="F2405" s="4" t="s">
        <v>8478</v>
      </c>
      <c r="G2405" s="4" t="s">
        <v>7577</v>
      </c>
      <c r="H2405" s="4" t="s">
        <v>214</v>
      </c>
      <c r="I2405" s="4" t="s">
        <v>8916</v>
      </c>
      <c r="J2405" s="4" t="s">
        <v>7577</v>
      </c>
    </row>
    <row r="2406" spans="1:10" x14ac:dyDescent="0.2">
      <c r="A2406" s="4" t="s">
        <v>4844</v>
      </c>
      <c r="B2406" s="4" t="s">
        <v>4845</v>
      </c>
      <c r="C2406" s="4" t="s">
        <v>4842</v>
      </c>
      <c r="D2406" s="4" t="s">
        <v>4374</v>
      </c>
      <c r="E2406" s="4" t="s">
        <v>7577</v>
      </c>
      <c r="F2406" s="4" t="s">
        <v>7577</v>
      </c>
      <c r="G2406" s="4" t="s">
        <v>7577</v>
      </c>
      <c r="H2406" s="4" t="s">
        <v>214</v>
      </c>
      <c r="I2406" s="4" t="s">
        <v>8916</v>
      </c>
      <c r="J2406" s="4" t="s">
        <v>7577</v>
      </c>
    </row>
    <row r="2407" spans="1:10" x14ac:dyDescent="0.2">
      <c r="A2407" s="4" t="s">
        <v>4846</v>
      </c>
      <c r="B2407" s="4" t="s">
        <v>4847</v>
      </c>
      <c r="C2407" s="4" t="s">
        <v>4842</v>
      </c>
      <c r="D2407" s="4" t="s">
        <v>4374</v>
      </c>
      <c r="E2407" s="4" t="s">
        <v>7577</v>
      </c>
      <c r="F2407" s="4" t="s">
        <v>7577</v>
      </c>
      <c r="G2407" s="4" t="s">
        <v>7577</v>
      </c>
      <c r="H2407" s="4" t="s">
        <v>214</v>
      </c>
      <c r="I2407" s="4" t="s">
        <v>8917</v>
      </c>
      <c r="J2407" s="4" t="s">
        <v>7577</v>
      </c>
    </row>
    <row r="2408" spans="1:10" x14ac:dyDescent="0.2">
      <c r="A2408" s="4" t="s">
        <v>4848</v>
      </c>
      <c r="B2408" s="4" t="s">
        <v>4849</v>
      </c>
      <c r="C2408" s="4" t="s">
        <v>4842</v>
      </c>
      <c r="D2408" s="4" t="s">
        <v>4374</v>
      </c>
      <c r="E2408" s="4" t="s">
        <v>7577</v>
      </c>
      <c r="F2408" s="4" t="s">
        <v>7577</v>
      </c>
      <c r="G2408" s="4" t="s">
        <v>7577</v>
      </c>
      <c r="H2408" s="4" t="s">
        <v>214</v>
      </c>
      <c r="I2408" s="4" t="s">
        <v>8917</v>
      </c>
      <c r="J2408" s="4" t="s">
        <v>7577</v>
      </c>
    </row>
    <row r="2409" spans="1:10" x14ac:dyDescent="0.2">
      <c r="A2409" s="4" t="s">
        <v>4850</v>
      </c>
      <c r="B2409" s="4" t="s">
        <v>4851</v>
      </c>
      <c r="C2409" s="4" t="s">
        <v>4842</v>
      </c>
      <c r="D2409" s="4" t="s">
        <v>4374</v>
      </c>
      <c r="E2409" s="4" t="s">
        <v>7577</v>
      </c>
      <c r="F2409" s="4" t="s">
        <v>7577</v>
      </c>
      <c r="G2409" s="4" t="s">
        <v>7577</v>
      </c>
      <c r="H2409" s="4" t="s">
        <v>214</v>
      </c>
      <c r="I2409" s="4" t="s">
        <v>9621</v>
      </c>
      <c r="J2409" s="4" t="s">
        <v>7577</v>
      </c>
    </row>
    <row r="2410" spans="1:10" x14ac:dyDescent="0.2">
      <c r="A2410" s="4" t="s">
        <v>4852</v>
      </c>
      <c r="B2410" s="4" t="s">
        <v>4853</v>
      </c>
      <c r="C2410" s="4" t="s">
        <v>4842</v>
      </c>
      <c r="D2410" s="4" t="s">
        <v>4374</v>
      </c>
      <c r="E2410" s="4" t="s">
        <v>7577</v>
      </c>
      <c r="F2410" s="4" t="s">
        <v>7577</v>
      </c>
      <c r="G2410" s="4" t="s">
        <v>7577</v>
      </c>
      <c r="H2410" s="4" t="s">
        <v>214</v>
      </c>
      <c r="I2410" s="4" t="s">
        <v>8918</v>
      </c>
      <c r="J2410" s="4" t="s">
        <v>7577</v>
      </c>
    </row>
    <row r="2411" spans="1:10" x14ac:dyDescent="0.2">
      <c r="A2411" s="4" t="s">
        <v>4854</v>
      </c>
      <c r="B2411" s="4" t="s">
        <v>4855</v>
      </c>
      <c r="C2411" s="4" t="s">
        <v>4803</v>
      </c>
      <c r="D2411" s="4" t="s">
        <v>4035</v>
      </c>
      <c r="E2411" s="4" t="s">
        <v>9622</v>
      </c>
      <c r="F2411" s="4" t="s">
        <v>8479</v>
      </c>
      <c r="G2411" s="4" t="s">
        <v>9623</v>
      </c>
      <c r="H2411" s="4" t="s">
        <v>214</v>
      </c>
      <c r="I2411" s="4" t="s">
        <v>8916</v>
      </c>
      <c r="J2411" s="4" t="s">
        <v>7577</v>
      </c>
    </row>
    <row r="2412" spans="1:10" x14ac:dyDescent="0.2">
      <c r="A2412" s="4" t="s">
        <v>4856</v>
      </c>
      <c r="B2412" s="4" t="s">
        <v>4857</v>
      </c>
      <c r="C2412" s="4" t="s">
        <v>4854</v>
      </c>
      <c r="D2412" s="4" t="s">
        <v>4374</v>
      </c>
      <c r="E2412" s="4" t="s">
        <v>7577</v>
      </c>
      <c r="F2412" s="4" t="s">
        <v>7577</v>
      </c>
      <c r="G2412" s="4" t="s">
        <v>7577</v>
      </c>
      <c r="H2412" s="4" t="s">
        <v>214</v>
      </c>
      <c r="I2412" s="4" t="s">
        <v>8916</v>
      </c>
      <c r="J2412" s="4" t="s">
        <v>7577</v>
      </c>
    </row>
    <row r="2413" spans="1:10" x14ac:dyDescent="0.2">
      <c r="A2413" s="4" t="s">
        <v>4858</v>
      </c>
      <c r="B2413" s="4" t="s">
        <v>4859</v>
      </c>
      <c r="C2413" s="4" t="s">
        <v>4854</v>
      </c>
      <c r="D2413" s="4" t="s">
        <v>4374</v>
      </c>
      <c r="E2413" s="4" t="s">
        <v>7577</v>
      </c>
      <c r="F2413" s="4" t="s">
        <v>7577</v>
      </c>
      <c r="G2413" s="4" t="s">
        <v>7577</v>
      </c>
      <c r="H2413" s="4" t="s">
        <v>214</v>
      </c>
      <c r="I2413" s="4" t="s">
        <v>8916</v>
      </c>
      <c r="J2413" s="4" t="s">
        <v>7577</v>
      </c>
    </row>
    <row r="2414" spans="1:10" x14ac:dyDescent="0.2">
      <c r="A2414" s="4" t="s">
        <v>4860</v>
      </c>
      <c r="B2414" s="4" t="s">
        <v>4861</v>
      </c>
      <c r="C2414" s="4" t="s">
        <v>4854</v>
      </c>
      <c r="D2414" s="4" t="s">
        <v>4374</v>
      </c>
      <c r="E2414" s="4" t="s">
        <v>7577</v>
      </c>
      <c r="F2414" s="4" t="s">
        <v>7577</v>
      </c>
      <c r="G2414" s="4" t="s">
        <v>7577</v>
      </c>
      <c r="H2414" s="4" t="s">
        <v>214</v>
      </c>
      <c r="I2414" s="4" t="s">
        <v>8917</v>
      </c>
      <c r="J2414" s="4" t="s">
        <v>7577</v>
      </c>
    </row>
    <row r="2415" spans="1:10" x14ac:dyDescent="0.2">
      <c r="A2415" s="4" t="s">
        <v>4862</v>
      </c>
      <c r="B2415" s="4" t="s">
        <v>4863</v>
      </c>
      <c r="C2415" s="4" t="s">
        <v>4854</v>
      </c>
      <c r="D2415" s="4" t="s">
        <v>4374</v>
      </c>
      <c r="E2415" s="4" t="s">
        <v>7577</v>
      </c>
      <c r="F2415" s="4" t="s">
        <v>7577</v>
      </c>
      <c r="G2415" s="4" t="s">
        <v>7577</v>
      </c>
      <c r="H2415" s="4" t="s">
        <v>214</v>
      </c>
      <c r="I2415" s="4" t="s">
        <v>8917</v>
      </c>
      <c r="J2415" s="4" t="s">
        <v>7577</v>
      </c>
    </row>
    <row r="2416" spans="1:10" x14ac:dyDescent="0.2">
      <c r="A2416" s="4" t="s">
        <v>4864</v>
      </c>
      <c r="B2416" s="4" t="s">
        <v>4865</v>
      </c>
      <c r="C2416" s="4" t="s">
        <v>4854</v>
      </c>
      <c r="D2416" s="4" t="s">
        <v>4374</v>
      </c>
      <c r="E2416" s="4" t="s">
        <v>7577</v>
      </c>
      <c r="F2416" s="4" t="s">
        <v>8480</v>
      </c>
      <c r="G2416" s="4" t="s">
        <v>7577</v>
      </c>
      <c r="H2416" s="4" t="s">
        <v>214</v>
      </c>
      <c r="I2416" s="4" t="s">
        <v>8917</v>
      </c>
      <c r="J2416" s="4" t="s">
        <v>7577</v>
      </c>
    </row>
    <row r="2417" spans="1:10" x14ac:dyDescent="0.2">
      <c r="A2417" s="4" t="s">
        <v>4866</v>
      </c>
      <c r="B2417" s="4" t="s">
        <v>4867</v>
      </c>
      <c r="C2417" s="4" t="s">
        <v>4854</v>
      </c>
      <c r="D2417" s="4" t="s">
        <v>4374</v>
      </c>
      <c r="E2417" s="4" t="s">
        <v>7577</v>
      </c>
      <c r="F2417" s="4" t="s">
        <v>7577</v>
      </c>
      <c r="G2417" s="4" t="s">
        <v>7577</v>
      </c>
      <c r="H2417" s="4" t="s">
        <v>214</v>
      </c>
      <c r="I2417" s="4" t="s">
        <v>8917</v>
      </c>
      <c r="J2417" s="4" t="s">
        <v>7577</v>
      </c>
    </row>
    <row r="2418" spans="1:10" x14ac:dyDescent="0.2">
      <c r="A2418" s="4" t="s">
        <v>4868</v>
      </c>
      <c r="B2418" s="4" t="s">
        <v>4869</v>
      </c>
      <c r="C2418" s="4" t="s">
        <v>4854</v>
      </c>
      <c r="D2418" s="4" t="s">
        <v>4374</v>
      </c>
      <c r="E2418" s="4" t="s">
        <v>7577</v>
      </c>
      <c r="F2418" s="4" t="s">
        <v>8481</v>
      </c>
      <c r="G2418" s="4" t="s">
        <v>7577</v>
      </c>
      <c r="H2418" s="4" t="s">
        <v>214</v>
      </c>
      <c r="I2418" s="4" t="s">
        <v>8917</v>
      </c>
      <c r="J2418" s="4" t="s">
        <v>7577</v>
      </c>
    </row>
    <row r="2419" spans="1:10" x14ac:dyDescent="0.2">
      <c r="A2419" s="4" t="s">
        <v>4870</v>
      </c>
      <c r="B2419" s="4" t="s">
        <v>4871</v>
      </c>
      <c r="C2419" s="4" t="s">
        <v>4854</v>
      </c>
      <c r="D2419" s="4" t="s">
        <v>4374</v>
      </c>
      <c r="E2419" s="4" t="s">
        <v>7577</v>
      </c>
      <c r="F2419" s="4" t="s">
        <v>7577</v>
      </c>
      <c r="G2419" s="4" t="s">
        <v>7577</v>
      </c>
      <c r="H2419" s="4" t="s">
        <v>214</v>
      </c>
      <c r="I2419" s="4" t="s">
        <v>8924</v>
      </c>
      <c r="J2419" s="4" t="s">
        <v>7577</v>
      </c>
    </row>
    <row r="2420" spans="1:10" x14ac:dyDescent="0.2">
      <c r="A2420" s="4" t="s">
        <v>4872</v>
      </c>
      <c r="B2420" s="4" t="s">
        <v>4873</v>
      </c>
      <c r="C2420" s="4" t="s">
        <v>4854</v>
      </c>
      <c r="D2420" s="4" t="s">
        <v>4374</v>
      </c>
      <c r="E2420" s="4" t="s">
        <v>7577</v>
      </c>
      <c r="F2420" s="4" t="s">
        <v>7577</v>
      </c>
      <c r="G2420" s="4" t="s">
        <v>7577</v>
      </c>
      <c r="H2420" s="4" t="s">
        <v>214</v>
      </c>
      <c r="I2420" s="4" t="s">
        <v>8924</v>
      </c>
      <c r="J2420" s="4" t="s">
        <v>7577</v>
      </c>
    </row>
    <row r="2421" spans="1:10" x14ac:dyDescent="0.2">
      <c r="A2421" s="4" t="s">
        <v>9624</v>
      </c>
      <c r="B2421" s="4" t="s">
        <v>9625</v>
      </c>
      <c r="C2421" s="4" t="s">
        <v>4854</v>
      </c>
      <c r="D2421" s="4" t="s">
        <v>4374</v>
      </c>
      <c r="E2421" s="4" t="s">
        <v>7577</v>
      </c>
      <c r="F2421" s="4" t="s">
        <v>7577</v>
      </c>
      <c r="G2421" s="4" t="s">
        <v>7577</v>
      </c>
      <c r="H2421" s="4" t="s">
        <v>214</v>
      </c>
      <c r="I2421" s="4" t="s">
        <v>8937</v>
      </c>
      <c r="J2421" s="4" t="s">
        <v>7577</v>
      </c>
    </row>
    <row r="2422" spans="1:10" x14ac:dyDescent="0.2">
      <c r="A2422" s="4" t="s">
        <v>4874</v>
      </c>
      <c r="B2422" s="4" t="s">
        <v>4875</v>
      </c>
      <c r="C2422" s="4" t="s">
        <v>4854</v>
      </c>
      <c r="D2422" s="4" t="s">
        <v>4374</v>
      </c>
      <c r="E2422" s="4" t="s">
        <v>7577</v>
      </c>
      <c r="F2422" s="4" t="s">
        <v>7577</v>
      </c>
      <c r="G2422" s="4" t="s">
        <v>7577</v>
      </c>
      <c r="H2422" s="4" t="s">
        <v>214</v>
      </c>
      <c r="I2422" s="4" t="s">
        <v>8918</v>
      </c>
      <c r="J2422" s="4" t="s">
        <v>7577</v>
      </c>
    </row>
    <row r="2423" spans="1:10" x14ac:dyDescent="0.2">
      <c r="A2423" s="4" t="s">
        <v>4876</v>
      </c>
      <c r="B2423" s="4" t="s">
        <v>4877</v>
      </c>
      <c r="C2423" s="4" t="s">
        <v>4803</v>
      </c>
      <c r="D2423" s="4" t="s">
        <v>4035</v>
      </c>
      <c r="E2423" s="4" t="s">
        <v>9626</v>
      </c>
      <c r="F2423" s="4" t="s">
        <v>8482</v>
      </c>
      <c r="G2423" s="4" t="s">
        <v>9627</v>
      </c>
      <c r="H2423" s="4" t="s">
        <v>214</v>
      </c>
      <c r="I2423" s="4" t="s">
        <v>8916</v>
      </c>
      <c r="J2423" s="4" t="s">
        <v>7577</v>
      </c>
    </row>
    <row r="2424" spans="1:10" x14ac:dyDescent="0.2">
      <c r="A2424" s="4" t="s">
        <v>4878</v>
      </c>
      <c r="B2424" s="4" t="s">
        <v>4879</v>
      </c>
      <c r="C2424" s="4" t="s">
        <v>4876</v>
      </c>
      <c r="D2424" s="4" t="s">
        <v>4374</v>
      </c>
      <c r="E2424" s="4" t="s">
        <v>7577</v>
      </c>
      <c r="F2424" s="4" t="s">
        <v>7577</v>
      </c>
      <c r="G2424" s="4" t="s">
        <v>7577</v>
      </c>
      <c r="H2424" s="4" t="s">
        <v>214</v>
      </c>
      <c r="I2424" s="4" t="s">
        <v>8916</v>
      </c>
      <c r="J2424" s="4" t="s">
        <v>7577</v>
      </c>
    </row>
    <row r="2425" spans="1:10" x14ac:dyDescent="0.2">
      <c r="A2425" s="4" t="s">
        <v>4880</v>
      </c>
      <c r="B2425" s="4" t="s">
        <v>4881</v>
      </c>
      <c r="C2425" s="4" t="s">
        <v>4876</v>
      </c>
      <c r="D2425" s="4" t="s">
        <v>4374</v>
      </c>
      <c r="E2425" s="4" t="s">
        <v>7577</v>
      </c>
      <c r="F2425" s="4" t="s">
        <v>7577</v>
      </c>
      <c r="G2425" s="4" t="s">
        <v>7577</v>
      </c>
      <c r="H2425" s="4" t="s">
        <v>214</v>
      </c>
      <c r="I2425" s="4" t="s">
        <v>8916</v>
      </c>
      <c r="J2425" s="4" t="s">
        <v>7577</v>
      </c>
    </row>
    <row r="2426" spans="1:10" x14ac:dyDescent="0.2">
      <c r="A2426" s="4" t="s">
        <v>4882</v>
      </c>
      <c r="B2426" s="4" t="s">
        <v>4883</v>
      </c>
      <c r="C2426" s="4" t="s">
        <v>4876</v>
      </c>
      <c r="D2426" s="4" t="s">
        <v>4374</v>
      </c>
      <c r="E2426" s="4" t="s">
        <v>7577</v>
      </c>
      <c r="F2426" s="4" t="s">
        <v>7577</v>
      </c>
      <c r="G2426" s="4" t="s">
        <v>7577</v>
      </c>
      <c r="H2426" s="4" t="s">
        <v>214</v>
      </c>
      <c r="I2426" s="4" t="s">
        <v>8916</v>
      </c>
      <c r="J2426" s="4" t="s">
        <v>7577</v>
      </c>
    </row>
    <row r="2427" spans="1:10" x14ac:dyDescent="0.2">
      <c r="A2427" s="4" t="s">
        <v>4884</v>
      </c>
      <c r="B2427" s="4" t="s">
        <v>4885</v>
      </c>
      <c r="C2427" s="4" t="s">
        <v>4876</v>
      </c>
      <c r="D2427" s="4" t="s">
        <v>4374</v>
      </c>
      <c r="E2427" s="4" t="s">
        <v>7577</v>
      </c>
      <c r="F2427" s="4" t="s">
        <v>7577</v>
      </c>
      <c r="G2427" s="4" t="s">
        <v>7577</v>
      </c>
      <c r="H2427" s="4" t="s">
        <v>214</v>
      </c>
      <c r="I2427" s="4" t="s">
        <v>8916</v>
      </c>
      <c r="J2427" s="4" t="s">
        <v>7577</v>
      </c>
    </row>
    <row r="2428" spans="1:10" x14ac:dyDescent="0.2">
      <c r="A2428" s="4" t="s">
        <v>4886</v>
      </c>
      <c r="B2428" s="4" t="s">
        <v>4887</v>
      </c>
      <c r="C2428" s="4" t="s">
        <v>4876</v>
      </c>
      <c r="D2428" s="4" t="s">
        <v>4374</v>
      </c>
      <c r="E2428" s="4" t="s">
        <v>7577</v>
      </c>
      <c r="F2428" s="4" t="s">
        <v>7577</v>
      </c>
      <c r="G2428" s="4" t="s">
        <v>7577</v>
      </c>
      <c r="H2428" s="4" t="s">
        <v>214</v>
      </c>
      <c r="I2428" s="4" t="s">
        <v>8916</v>
      </c>
      <c r="J2428" s="4" t="s">
        <v>7577</v>
      </c>
    </row>
    <row r="2429" spans="1:10" x14ac:dyDescent="0.2">
      <c r="A2429" s="4" t="s">
        <v>4888</v>
      </c>
      <c r="B2429" s="4" t="s">
        <v>4889</v>
      </c>
      <c r="C2429" s="4" t="s">
        <v>4876</v>
      </c>
      <c r="D2429" s="4" t="s">
        <v>4374</v>
      </c>
      <c r="E2429" s="4" t="s">
        <v>7577</v>
      </c>
      <c r="F2429" s="4" t="s">
        <v>7577</v>
      </c>
      <c r="G2429" s="4" t="s">
        <v>7577</v>
      </c>
      <c r="H2429" s="4" t="s">
        <v>214</v>
      </c>
      <c r="I2429" s="4" t="s">
        <v>8917</v>
      </c>
      <c r="J2429" s="4" t="s">
        <v>7577</v>
      </c>
    </row>
    <row r="2430" spans="1:10" x14ac:dyDescent="0.2">
      <c r="A2430" s="4" t="s">
        <v>4890</v>
      </c>
      <c r="B2430" s="4" t="s">
        <v>4891</v>
      </c>
      <c r="C2430" s="4" t="s">
        <v>4876</v>
      </c>
      <c r="D2430" s="4" t="s">
        <v>4374</v>
      </c>
      <c r="E2430" s="4" t="s">
        <v>7577</v>
      </c>
      <c r="F2430" s="4" t="s">
        <v>7577</v>
      </c>
      <c r="G2430" s="4" t="s">
        <v>7577</v>
      </c>
      <c r="H2430" s="4" t="s">
        <v>214</v>
      </c>
      <c r="I2430" s="4" t="s">
        <v>8918</v>
      </c>
      <c r="J2430" s="4" t="s">
        <v>7577</v>
      </c>
    </row>
    <row r="2431" spans="1:10" x14ac:dyDescent="0.2">
      <c r="A2431" s="4" t="s">
        <v>4892</v>
      </c>
      <c r="B2431" s="4" t="s">
        <v>4893</v>
      </c>
      <c r="C2431" s="4" t="s">
        <v>7577</v>
      </c>
      <c r="D2431" s="4" t="s">
        <v>214</v>
      </c>
      <c r="E2431" s="4" t="s">
        <v>7695</v>
      </c>
      <c r="F2431" s="4" t="s">
        <v>9628</v>
      </c>
      <c r="G2431" s="4" t="s">
        <v>7577</v>
      </c>
      <c r="H2431" s="4" t="s">
        <v>214</v>
      </c>
      <c r="I2431" s="4" t="s">
        <v>8916</v>
      </c>
      <c r="J2431" s="4" t="s">
        <v>7577</v>
      </c>
    </row>
    <row r="2432" spans="1:10" x14ac:dyDescent="0.2">
      <c r="A2432" s="4" t="s">
        <v>4894</v>
      </c>
      <c r="B2432" s="4" t="s">
        <v>4895</v>
      </c>
      <c r="C2432" s="4" t="s">
        <v>4892</v>
      </c>
      <c r="D2432" s="4" t="s">
        <v>855</v>
      </c>
      <c r="E2432" s="4" t="s">
        <v>7696</v>
      </c>
      <c r="F2432" s="4" t="s">
        <v>9629</v>
      </c>
      <c r="G2432" s="4" t="s">
        <v>7577</v>
      </c>
      <c r="H2432" s="4" t="s">
        <v>214</v>
      </c>
      <c r="I2432" s="4" t="s">
        <v>8916</v>
      </c>
      <c r="J2432" s="4" t="s">
        <v>7577</v>
      </c>
    </row>
    <row r="2433" spans="1:10" x14ac:dyDescent="0.2">
      <c r="A2433" s="4" t="s">
        <v>4896</v>
      </c>
      <c r="B2433" s="4" t="s">
        <v>4897</v>
      </c>
      <c r="C2433" s="4" t="s">
        <v>4894</v>
      </c>
      <c r="D2433" s="4" t="s">
        <v>2652</v>
      </c>
      <c r="E2433" s="4" t="s">
        <v>7697</v>
      </c>
      <c r="F2433" s="4" t="s">
        <v>9630</v>
      </c>
      <c r="G2433" s="4" t="s">
        <v>7577</v>
      </c>
      <c r="H2433" s="4" t="s">
        <v>214</v>
      </c>
      <c r="I2433" s="4" t="s">
        <v>8916</v>
      </c>
      <c r="J2433" s="4" t="s">
        <v>7577</v>
      </c>
    </row>
    <row r="2434" spans="1:10" x14ac:dyDescent="0.2">
      <c r="A2434" s="4" t="s">
        <v>4898</v>
      </c>
      <c r="B2434" s="4" t="s">
        <v>4899</v>
      </c>
      <c r="C2434" s="4" t="s">
        <v>4896</v>
      </c>
      <c r="D2434" s="4" t="s">
        <v>4035</v>
      </c>
      <c r="E2434" s="4" t="s">
        <v>9631</v>
      </c>
      <c r="F2434" s="4" t="s">
        <v>8483</v>
      </c>
      <c r="G2434" s="4" t="s">
        <v>9632</v>
      </c>
      <c r="H2434" s="4" t="s">
        <v>214</v>
      </c>
      <c r="I2434" s="4" t="s">
        <v>8916</v>
      </c>
      <c r="J2434" s="4" t="s">
        <v>7577</v>
      </c>
    </row>
    <row r="2435" spans="1:10" x14ac:dyDescent="0.2">
      <c r="A2435" s="4" t="s">
        <v>4900</v>
      </c>
      <c r="B2435" s="4" t="s">
        <v>4901</v>
      </c>
      <c r="C2435" s="4" t="s">
        <v>4898</v>
      </c>
      <c r="D2435" s="4" t="s">
        <v>4374</v>
      </c>
      <c r="E2435" s="4" t="s">
        <v>7577</v>
      </c>
      <c r="F2435" s="4" t="s">
        <v>7577</v>
      </c>
      <c r="G2435" s="4" t="s">
        <v>7577</v>
      </c>
      <c r="H2435" s="4" t="s">
        <v>214</v>
      </c>
      <c r="I2435" s="4" t="s">
        <v>8916</v>
      </c>
      <c r="J2435" s="4" t="s">
        <v>7577</v>
      </c>
    </row>
    <row r="2436" spans="1:10" x14ac:dyDescent="0.2">
      <c r="A2436" s="4" t="s">
        <v>4902</v>
      </c>
      <c r="B2436" s="4" t="s">
        <v>4903</v>
      </c>
      <c r="C2436" s="4" t="s">
        <v>4898</v>
      </c>
      <c r="D2436" s="4" t="s">
        <v>4374</v>
      </c>
      <c r="E2436" s="4" t="s">
        <v>7577</v>
      </c>
      <c r="F2436" s="4" t="s">
        <v>7577</v>
      </c>
      <c r="G2436" s="4" t="s">
        <v>7577</v>
      </c>
      <c r="H2436" s="4" t="s">
        <v>214</v>
      </c>
      <c r="I2436" s="4" t="s">
        <v>8917</v>
      </c>
      <c r="J2436" s="4" t="s">
        <v>7577</v>
      </c>
    </row>
    <row r="2437" spans="1:10" x14ac:dyDescent="0.2">
      <c r="A2437" s="4" t="s">
        <v>4904</v>
      </c>
      <c r="B2437" s="4" t="s">
        <v>4905</v>
      </c>
      <c r="C2437" s="4" t="s">
        <v>4898</v>
      </c>
      <c r="D2437" s="4" t="s">
        <v>4374</v>
      </c>
      <c r="E2437" s="4" t="s">
        <v>7577</v>
      </c>
      <c r="F2437" s="4" t="s">
        <v>7577</v>
      </c>
      <c r="G2437" s="4" t="s">
        <v>7577</v>
      </c>
      <c r="H2437" s="4" t="s">
        <v>214</v>
      </c>
      <c r="I2437" s="4" t="s">
        <v>8917</v>
      </c>
      <c r="J2437" s="4" t="s">
        <v>7577</v>
      </c>
    </row>
    <row r="2438" spans="1:10" x14ac:dyDescent="0.2">
      <c r="A2438" s="4" t="s">
        <v>4906</v>
      </c>
      <c r="B2438" s="4" t="s">
        <v>4907</v>
      </c>
      <c r="C2438" s="4" t="s">
        <v>4898</v>
      </c>
      <c r="D2438" s="4" t="s">
        <v>4374</v>
      </c>
      <c r="E2438" s="4" t="s">
        <v>7577</v>
      </c>
      <c r="F2438" s="4" t="s">
        <v>7577</v>
      </c>
      <c r="G2438" s="4" t="s">
        <v>7577</v>
      </c>
      <c r="H2438" s="4" t="s">
        <v>214</v>
      </c>
      <c r="I2438" s="4" t="s">
        <v>8917</v>
      </c>
      <c r="J2438" s="4" t="s">
        <v>7577</v>
      </c>
    </row>
    <row r="2439" spans="1:10" x14ac:dyDescent="0.2">
      <c r="A2439" s="4" t="s">
        <v>4908</v>
      </c>
      <c r="B2439" s="4" t="s">
        <v>4909</v>
      </c>
      <c r="C2439" s="4" t="s">
        <v>4898</v>
      </c>
      <c r="D2439" s="4" t="s">
        <v>4374</v>
      </c>
      <c r="E2439" s="4" t="s">
        <v>7577</v>
      </c>
      <c r="F2439" s="4" t="s">
        <v>7577</v>
      </c>
      <c r="G2439" s="4" t="s">
        <v>7577</v>
      </c>
      <c r="H2439" s="4" t="s">
        <v>214</v>
      </c>
      <c r="I2439" s="4" t="s">
        <v>8917</v>
      </c>
      <c r="J2439" s="4" t="s">
        <v>7577</v>
      </c>
    </row>
    <row r="2440" spans="1:10" x14ac:dyDescent="0.2">
      <c r="A2440" s="4" t="s">
        <v>4910</v>
      </c>
      <c r="B2440" s="4" t="s">
        <v>4911</v>
      </c>
      <c r="C2440" s="4" t="s">
        <v>4898</v>
      </c>
      <c r="D2440" s="4" t="s">
        <v>4374</v>
      </c>
      <c r="E2440" s="4" t="s">
        <v>7577</v>
      </c>
      <c r="F2440" s="4" t="s">
        <v>7577</v>
      </c>
      <c r="G2440" s="4" t="s">
        <v>7577</v>
      </c>
      <c r="H2440" s="4" t="s">
        <v>214</v>
      </c>
      <c r="I2440" s="4" t="s">
        <v>8917</v>
      </c>
      <c r="J2440" s="4" t="s">
        <v>7577</v>
      </c>
    </row>
    <row r="2441" spans="1:10" x14ac:dyDescent="0.2">
      <c r="A2441" s="4" t="s">
        <v>4912</v>
      </c>
      <c r="B2441" s="4" t="s">
        <v>4913</v>
      </c>
      <c r="C2441" s="4" t="s">
        <v>4898</v>
      </c>
      <c r="D2441" s="4" t="s">
        <v>4374</v>
      </c>
      <c r="E2441" s="4" t="s">
        <v>7577</v>
      </c>
      <c r="F2441" s="4" t="s">
        <v>7577</v>
      </c>
      <c r="G2441" s="4" t="s">
        <v>7577</v>
      </c>
      <c r="H2441" s="4" t="s">
        <v>214</v>
      </c>
      <c r="I2441" s="4" t="s">
        <v>8918</v>
      </c>
      <c r="J2441" s="4" t="s">
        <v>7577</v>
      </c>
    </row>
    <row r="2442" spans="1:10" x14ac:dyDescent="0.2">
      <c r="A2442" s="4" t="s">
        <v>4914</v>
      </c>
      <c r="B2442" s="4" t="s">
        <v>4915</v>
      </c>
      <c r="C2442" s="4" t="s">
        <v>4896</v>
      </c>
      <c r="D2442" s="4" t="s">
        <v>4035</v>
      </c>
      <c r="E2442" s="4" t="s">
        <v>9633</v>
      </c>
      <c r="F2442" s="4" t="s">
        <v>8484</v>
      </c>
      <c r="G2442" s="4" t="s">
        <v>9634</v>
      </c>
      <c r="H2442" s="4" t="s">
        <v>214</v>
      </c>
      <c r="I2442" s="4" t="s">
        <v>8916</v>
      </c>
      <c r="J2442" s="4" t="s">
        <v>7577</v>
      </c>
    </row>
    <row r="2443" spans="1:10" x14ac:dyDescent="0.2">
      <c r="A2443" s="4" t="s">
        <v>4916</v>
      </c>
      <c r="B2443" s="4" t="s">
        <v>4917</v>
      </c>
      <c r="C2443" s="4" t="s">
        <v>4914</v>
      </c>
      <c r="D2443" s="4" t="s">
        <v>4374</v>
      </c>
      <c r="E2443" s="4" t="s">
        <v>7577</v>
      </c>
      <c r="F2443" s="4" t="s">
        <v>7577</v>
      </c>
      <c r="G2443" s="4" t="s">
        <v>7577</v>
      </c>
      <c r="H2443" s="4" t="s">
        <v>214</v>
      </c>
      <c r="I2443" s="4" t="s">
        <v>8916</v>
      </c>
      <c r="J2443" s="4" t="s">
        <v>7577</v>
      </c>
    </row>
    <row r="2444" spans="1:10" x14ac:dyDescent="0.2">
      <c r="A2444" s="4" t="s">
        <v>4918</v>
      </c>
      <c r="B2444" s="4" t="s">
        <v>4919</v>
      </c>
      <c r="C2444" s="4" t="s">
        <v>4914</v>
      </c>
      <c r="D2444" s="4" t="s">
        <v>4374</v>
      </c>
      <c r="E2444" s="4" t="s">
        <v>7577</v>
      </c>
      <c r="F2444" s="4" t="s">
        <v>7577</v>
      </c>
      <c r="G2444" s="4" t="s">
        <v>7577</v>
      </c>
      <c r="H2444" s="4" t="s">
        <v>214</v>
      </c>
      <c r="I2444" s="4" t="s">
        <v>8916</v>
      </c>
      <c r="J2444" s="4" t="s">
        <v>7577</v>
      </c>
    </row>
    <row r="2445" spans="1:10" x14ac:dyDescent="0.2">
      <c r="A2445" s="4" t="s">
        <v>4920</v>
      </c>
      <c r="B2445" s="4" t="s">
        <v>4921</v>
      </c>
      <c r="C2445" s="4" t="s">
        <v>4914</v>
      </c>
      <c r="D2445" s="4" t="s">
        <v>4374</v>
      </c>
      <c r="E2445" s="4" t="s">
        <v>7577</v>
      </c>
      <c r="F2445" s="4" t="s">
        <v>7577</v>
      </c>
      <c r="G2445" s="4" t="s">
        <v>7577</v>
      </c>
      <c r="H2445" s="4" t="s">
        <v>214</v>
      </c>
      <c r="I2445" s="4" t="s">
        <v>8916</v>
      </c>
      <c r="J2445" s="4" t="s">
        <v>7577</v>
      </c>
    </row>
    <row r="2446" spans="1:10" x14ac:dyDescent="0.2">
      <c r="A2446" s="4" t="s">
        <v>4922</v>
      </c>
      <c r="B2446" s="4" t="s">
        <v>4923</v>
      </c>
      <c r="C2446" s="4" t="s">
        <v>4914</v>
      </c>
      <c r="D2446" s="4" t="s">
        <v>4374</v>
      </c>
      <c r="E2446" s="4" t="s">
        <v>7577</v>
      </c>
      <c r="F2446" s="4" t="s">
        <v>7577</v>
      </c>
      <c r="G2446" s="4" t="s">
        <v>7577</v>
      </c>
      <c r="H2446" s="4" t="s">
        <v>214</v>
      </c>
      <c r="I2446" s="4" t="s">
        <v>8917</v>
      </c>
      <c r="J2446" s="4" t="s">
        <v>7577</v>
      </c>
    </row>
    <row r="2447" spans="1:10" x14ac:dyDescent="0.2">
      <c r="A2447" s="4" t="s">
        <v>4924</v>
      </c>
      <c r="B2447" s="4" t="s">
        <v>4925</v>
      </c>
      <c r="C2447" s="4" t="s">
        <v>4914</v>
      </c>
      <c r="D2447" s="4" t="s">
        <v>4374</v>
      </c>
      <c r="E2447" s="4" t="s">
        <v>7577</v>
      </c>
      <c r="F2447" s="4" t="s">
        <v>7577</v>
      </c>
      <c r="G2447" s="4" t="s">
        <v>7577</v>
      </c>
      <c r="H2447" s="4" t="s">
        <v>214</v>
      </c>
      <c r="I2447" s="4" t="s">
        <v>8917</v>
      </c>
      <c r="J2447" s="4" t="s">
        <v>7577</v>
      </c>
    </row>
    <row r="2448" spans="1:10" x14ac:dyDescent="0.2">
      <c r="A2448" s="4" t="s">
        <v>4926</v>
      </c>
      <c r="B2448" s="4" t="s">
        <v>4927</v>
      </c>
      <c r="C2448" s="4" t="s">
        <v>4914</v>
      </c>
      <c r="D2448" s="4" t="s">
        <v>4374</v>
      </c>
      <c r="E2448" s="4" t="s">
        <v>7577</v>
      </c>
      <c r="F2448" s="4" t="s">
        <v>7577</v>
      </c>
      <c r="G2448" s="4" t="s">
        <v>7577</v>
      </c>
      <c r="H2448" s="4" t="s">
        <v>214</v>
      </c>
      <c r="I2448" s="4" t="s">
        <v>8918</v>
      </c>
      <c r="J2448" s="4" t="s">
        <v>7577</v>
      </c>
    </row>
    <row r="2449" spans="1:10" x14ac:dyDescent="0.2">
      <c r="A2449" s="4" t="s">
        <v>4928</v>
      </c>
      <c r="B2449" s="4" t="s">
        <v>4929</v>
      </c>
      <c r="C2449" s="4" t="s">
        <v>4896</v>
      </c>
      <c r="D2449" s="4" t="s">
        <v>4035</v>
      </c>
      <c r="E2449" s="4" t="s">
        <v>9635</v>
      </c>
      <c r="F2449" s="4" t="s">
        <v>8485</v>
      </c>
      <c r="G2449" s="4" t="s">
        <v>9636</v>
      </c>
      <c r="H2449" s="4" t="s">
        <v>214</v>
      </c>
      <c r="I2449" s="4" t="s">
        <v>8916</v>
      </c>
      <c r="J2449" s="4" t="s">
        <v>7577</v>
      </c>
    </row>
    <row r="2450" spans="1:10" x14ac:dyDescent="0.2">
      <c r="A2450" s="4" t="s">
        <v>4930</v>
      </c>
      <c r="B2450" s="4" t="s">
        <v>4931</v>
      </c>
      <c r="C2450" s="4" t="s">
        <v>4928</v>
      </c>
      <c r="D2450" s="4" t="s">
        <v>4374</v>
      </c>
      <c r="E2450" s="4" t="s">
        <v>7577</v>
      </c>
      <c r="F2450" s="4" t="s">
        <v>8486</v>
      </c>
      <c r="G2450" s="4" t="s">
        <v>7577</v>
      </c>
      <c r="H2450" s="4" t="s">
        <v>214</v>
      </c>
      <c r="I2450" s="4" t="s">
        <v>8916</v>
      </c>
      <c r="J2450" s="4" t="s">
        <v>7577</v>
      </c>
    </row>
    <row r="2451" spans="1:10" x14ac:dyDescent="0.2">
      <c r="A2451" s="4" t="s">
        <v>4932</v>
      </c>
      <c r="B2451" s="4" t="s">
        <v>4933</v>
      </c>
      <c r="C2451" s="4" t="s">
        <v>4928</v>
      </c>
      <c r="D2451" s="4" t="s">
        <v>4374</v>
      </c>
      <c r="E2451" s="4" t="s">
        <v>7577</v>
      </c>
      <c r="F2451" s="4" t="s">
        <v>7577</v>
      </c>
      <c r="G2451" s="4" t="s">
        <v>7577</v>
      </c>
      <c r="H2451" s="4" t="s">
        <v>214</v>
      </c>
      <c r="I2451" s="4" t="s">
        <v>8916</v>
      </c>
      <c r="J2451" s="4" t="s">
        <v>7577</v>
      </c>
    </row>
    <row r="2452" spans="1:10" x14ac:dyDescent="0.2">
      <c r="A2452" s="4" t="s">
        <v>4934</v>
      </c>
      <c r="B2452" s="4" t="s">
        <v>4935</v>
      </c>
      <c r="C2452" s="4" t="s">
        <v>4928</v>
      </c>
      <c r="D2452" s="4" t="s">
        <v>4374</v>
      </c>
      <c r="E2452" s="4" t="s">
        <v>7577</v>
      </c>
      <c r="F2452" s="4" t="s">
        <v>7577</v>
      </c>
      <c r="G2452" s="4" t="s">
        <v>7577</v>
      </c>
      <c r="H2452" s="4" t="s">
        <v>214</v>
      </c>
      <c r="I2452" s="4" t="s">
        <v>8916</v>
      </c>
      <c r="J2452" s="4" t="s">
        <v>7577</v>
      </c>
    </row>
    <row r="2453" spans="1:10" x14ac:dyDescent="0.2">
      <c r="A2453" s="4" t="s">
        <v>4936</v>
      </c>
      <c r="B2453" s="4" t="s">
        <v>4937</v>
      </c>
      <c r="C2453" s="4" t="s">
        <v>4928</v>
      </c>
      <c r="D2453" s="4" t="s">
        <v>4374</v>
      </c>
      <c r="E2453" s="4" t="s">
        <v>7577</v>
      </c>
      <c r="F2453" s="4" t="s">
        <v>7577</v>
      </c>
      <c r="G2453" s="4" t="s">
        <v>7577</v>
      </c>
      <c r="H2453" s="4" t="s">
        <v>214</v>
      </c>
      <c r="I2453" s="4" t="s">
        <v>8916</v>
      </c>
      <c r="J2453" s="4" t="s">
        <v>7577</v>
      </c>
    </row>
    <row r="2454" spans="1:10" x14ac:dyDescent="0.2">
      <c r="A2454" s="4" t="s">
        <v>4938</v>
      </c>
      <c r="B2454" s="4" t="s">
        <v>4939</v>
      </c>
      <c r="C2454" s="4" t="s">
        <v>4928</v>
      </c>
      <c r="D2454" s="4" t="s">
        <v>4374</v>
      </c>
      <c r="E2454" s="4" t="s">
        <v>7577</v>
      </c>
      <c r="F2454" s="4" t="s">
        <v>7577</v>
      </c>
      <c r="G2454" s="4" t="s">
        <v>7577</v>
      </c>
      <c r="H2454" s="4" t="s">
        <v>214</v>
      </c>
      <c r="I2454" s="4" t="s">
        <v>8917</v>
      </c>
      <c r="J2454" s="4" t="s">
        <v>7577</v>
      </c>
    </row>
    <row r="2455" spans="1:10" x14ac:dyDescent="0.2">
      <c r="A2455" s="4" t="s">
        <v>4940</v>
      </c>
      <c r="B2455" s="4" t="s">
        <v>4941</v>
      </c>
      <c r="C2455" s="4" t="s">
        <v>4928</v>
      </c>
      <c r="D2455" s="4" t="s">
        <v>4374</v>
      </c>
      <c r="E2455" s="4" t="s">
        <v>7577</v>
      </c>
      <c r="F2455" s="4" t="s">
        <v>7577</v>
      </c>
      <c r="G2455" s="4" t="s">
        <v>7577</v>
      </c>
      <c r="H2455" s="4" t="s">
        <v>214</v>
      </c>
      <c r="I2455" s="4" t="s">
        <v>8917</v>
      </c>
      <c r="J2455" s="4" t="s">
        <v>7577</v>
      </c>
    </row>
    <row r="2456" spans="1:10" x14ac:dyDescent="0.2">
      <c r="A2456" s="4" t="s">
        <v>4942</v>
      </c>
      <c r="B2456" s="4" t="s">
        <v>4943</v>
      </c>
      <c r="C2456" s="4" t="s">
        <v>4928</v>
      </c>
      <c r="D2456" s="4" t="s">
        <v>4374</v>
      </c>
      <c r="E2456" s="4" t="s">
        <v>7577</v>
      </c>
      <c r="F2456" s="4" t="s">
        <v>7577</v>
      </c>
      <c r="G2456" s="4" t="s">
        <v>7577</v>
      </c>
      <c r="H2456" s="4" t="s">
        <v>214</v>
      </c>
      <c r="I2456" s="4" t="s">
        <v>8917</v>
      </c>
      <c r="J2456" s="4" t="s">
        <v>7577</v>
      </c>
    </row>
    <row r="2457" spans="1:10" x14ac:dyDescent="0.2">
      <c r="A2457" s="4" t="s">
        <v>4944</v>
      </c>
      <c r="B2457" s="4" t="s">
        <v>4945</v>
      </c>
      <c r="C2457" s="4" t="s">
        <v>4928</v>
      </c>
      <c r="D2457" s="4" t="s">
        <v>4374</v>
      </c>
      <c r="E2457" s="4" t="s">
        <v>7577</v>
      </c>
      <c r="F2457" s="4" t="s">
        <v>7577</v>
      </c>
      <c r="G2457" s="4" t="s">
        <v>7577</v>
      </c>
      <c r="H2457" s="4" t="s">
        <v>214</v>
      </c>
      <c r="I2457" s="4" t="s">
        <v>8917</v>
      </c>
      <c r="J2457" s="4" t="s">
        <v>7577</v>
      </c>
    </row>
    <row r="2458" spans="1:10" x14ac:dyDescent="0.2">
      <c r="A2458" s="4" t="s">
        <v>4946</v>
      </c>
      <c r="B2458" s="4" t="s">
        <v>4947</v>
      </c>
      <c r="C2458" s="4" t="s">
        <v>4928</v>
      </c>
      <c r="D2458" s="4" t="s">
        <v>4374</v>
      </c>
      <c r="E2458" s="4" t="s">
        <v>7577</v>
      </c>
      <c r="F2458" s="4" t="s">
        <v>7577</v>
      </c>
      <c r="G2458" s="4" t="s">
        <v>7577</v>
      </c>
      <c r="H2458" s="4" t="s">
        <v>214</v>
      </c>
      <c r="I2458" s="4" t="s">
        <v>8917</v>
      </c>
      <c r="J2458" s="4" t="s">
        <v>7577</v>
      </c>
    </row>
    <row r="2459" spans="1:10" x14ac:dyDescent="0.2">
      <c r="A2459" s="4" t="s">
        <v>4948</v>
      </c>
      <c r="B2459" s="4" t="s">
        <v>4949</v>
      </c>
      <c r="C2459" s="4" t="s">
        <v>4928</v>
      </c>
      <c r="D2459" s="4" t="s">
        <v>4374</v>
      </c>
      <c r="E2459" s="4" t="s">
        <v>7577</v>
      </c>
      <c r="F2459" s="4" t="s">
        <v>7577</v>
      </c>
      <c r="G2459" s="4" t="s">
        <v>7577</v>
      </c>
      <c r="H2459" s="4" t="s">
        <v>214</v>
      </c>
      <c r="I2459" s="4" t="s">
        <v>8917</v>
      </c>
      <c r="J2459" s="4" t="s">
        <v>7577</v>
      </c>
    </row>
    <row r="2460" spans="1:10" x14ac:dyDescent="0.2">
      <c r="A2460" s="4" t="s">
        <v>4950</v>
      </c>
      <c r="B2460" s="4" t="s">
        <v>4951</v>
      </c>
      <c r="C2460" s="4" t="s">
        <v>4928</v>
      </c>
      <c r="D2460" s="4" t="s">
        <v>4374</v>
      </c>
      <c r="E2460" s="4" t="s">
        <v>7577</v>
      </c>
      <c r="F2460" s="4" t="s">
        <v>7577</v>
      </c>
      <c r="G2460" s="4" t="s">
        <v>7577</v>
      </c>
      <c r="H2460" s="4" t="s">
        <v>214</v>
      </c>
      <c r="I2460" s="4" t="s">
        <v>8917</v>
      </c>
      <c r="J2460" s="4" t="s">
        <v>7577</v>
      </c>
    </row>
    <row r="2461" spans="1:10" x14ac:dyDescent="0.2">
      <c r="A2461" s="4" t="s">
        <v>4952</v>
      </c>
      <c r="B2461" s="4" t="s">
        <v>4953</v>
      </c>
      <c r="C2461" s="4" t="s">
        <v>4928</v>
      </c>
      <c r="D2461" s="4" t="s">
        <v>4374</v>
      </c>
      <c r="E2461" s="4" t="s">
        <v>7577</v>
      </c>
      <c r="F2461" s="4" t="s">
        <v>7577</v>
      </c>
      <c r="G2461" s="4" t="s">
        <v>7577</v>
      </c>
      <c r="H2461" s="4" t="s">
        <v>214</v>
      </c>
      <c r="I2461" s="4" t="s">
        <v>8917</v>
      </c>
      <c r="J2461" s="4" t="s">
        <v>7577</v>
      </c>
    </row>
    <row r="2462" spans="1:10" x14ac:dyDescent="0.2">
      <c r="A2462" s="4" t="s">
        <v>4954</v>
      </c>
      <c r="B2462" s="4" t="s">
        <v>4955</v>
      </c>
      <c r="C2462" s="4" t="s">
        <v>4928</v>
      </c>
      <c r="D2462" s="4" t="s">
        <v>4374</v>
      </c>
      <c r="E2462" s="4" t="s">
        <v>7577</v>
      </c>
      <c r="F2462" s="4" t="s">
        <v>7577</v>
      </c>
      <c r="G2462" s="4" t="s">
        <v>7577</v>
      </c>
      <c r="H2462" s="4" t="s">
        <v>214</v>
      </c>
      <c r="I2462" s="4" t="s">
        <v>9180</v>
      </c>
      <c r="J2462" s="4" t="s">
        <v>7577</v>
      </c>
    </row>
    <row r="2463" spans="1:10" x14ac:dyDescent="0.2">
      <c r="A2463" s="4" t="s">
        <v>4956</v>
      </c>
      <c r="B2463" s="4" t="s">
        <v>4957</v>
      </c>
      <c r="C2463" s="4" t="s">
        <v>4928</v>
      </c>
      <c r="D2463" s="4" t="s">
        <v>4374</v>
      </c>
      <c r="E2463" s="4" t="s">
        <v>7577</v>
      </c>
      <c r="F2463" s="4" t="s">
        <v>7577</v>
      </c>
      <c r="G2463" s="4" t="s">
        <v>7577</v>
      </c>
      <c r="H2463" s="4" t="s">
        <v>214</v>
      </c>
      <c r="I2463" s="4" t="s">
        <v>8918</v>
      </c>
      <c r="J2463" s="4" t="s">
        <v>7577</v>
      </c>
    </row>
    <row r="2464" spans="1:10" x14ac:dyDescent="0.2">
      <c r="A2464" s="4" t="s">
        <v>4958</v>
      </c>
      <c r="B2464" s="4" t="s">
        <v>4959</v>
      </c>
      <c r="C2464" s="4" t="s">
        <v>4896</v>
      </c>
      <c r="D2464" s="4" t="s">
        <v>4035</v>
      </c>
      <c r="E2464" s="4" t="s">
        <v>9637</v>
      </c>
      <c r="F2464" s="4" t="s">
        <v>8487</v>
      </c>
      <c r="G2464" s="4" t="s">
        <v>9638</v>
      </c>
      <c r="H2464" s="4" t="s">
        <v>214</v>
      </c>
      <c r="I2464" s="4" t="s">
        <v>8916</v>
      </c>
      <c r="J2464" s="4" t="s">
        <v>7577</v>
      </c>
    </row>
    <row r="2465" spans="1:10" x14ac:dyDescent="0.2">
      <c r="A2465" s="4" t="s">
        <v>4960</v>
      </c>
      <c r="B2465" s="4" t="s">
        <v>4961</v>
      </c>
      <c r="C2465" s="4" t="s">
        <v>4958</v>
      </c>
      <c r="D2465" s="4" t="s">
        <v>4374</v>
      </c>
      <c r="E2465" s="4" t="s">
        <v>7577</v>
      </c>
      <c r="F2465" s="4" t="s">
        <v>7577</v>
      </c>
      <c r="G2465" s="4" t="s">
        <v>7577</v>
      </c>
      <c r="H2465" s="4" t="s">
        <v>214</v>
      </c>
      <c r="I2465" s="4" t="s">
        <v>8916</v>
      </c>
      <c r="J2465" s="4" t="s">
        <v>7577</v>
      </c>
    </row>
    <row r="2466" spans="1:10" x14ac:dyDescent="0.2">
      <c r="A2466" s="4" t="s">
        <v>4962</v>
      </c>
      <c r="B2466" s="4" t="s">
        <v>4963</v>
      </c>
      <c r="C2466" s="4" t="s">
        <v>4958</v>
      </c>
      <c r="D2466" s="4" t="s">
        <v>4374</v>
      </c>
      <c r="E2466" s="4" t="s">
        <v>7577</v>
      </c>
      <c r="F2466" s="4" t="s">
        <v>7577</v>
      </c>
      <c r="G2466" s="4" t="s">
        <v>7577</v>
      </c>
      <c r="H2466" s="4" t="s">
        <v>214</v>
      </c>
      <c r="I2466" s="4" t="s">
        <v>8916</v>
      </c>
      <c r="J2466" s="4" t="s">
        <v>7577</v>
      </c>
    </row>
    <row r="2467" spans="1:10" x14ac:dyDescent="0.2">
      <c r="A2467" s="4" t="s">
        <v>4964</v>
      </c>
      <c r="B2467" s="4" t="s">
        <v>4965</v>
      </c>
      <c r="C2467" s="4" t="s">
        <v>4958</v>
      </c>
      <c r="D2467" s="4" t="s">
        <v>4374</v>
      </c>
      <c r="E2467" s="4" t="s">
        <v>7577</v>
      </c>
      <c r="F2467" s="4" t="s">
        <v>7577</v>
      </c>
      <c r="G2467" s="4" t="s">
        <v>7577</v>
      </c>
      <c r="H2467" s="4" t="s">
        <v>214</v>
      </c>
      <c r="I2467" s="4" t="s">
        <v>8917</v>
      </c>
      <c r="J2467" s="4" t="s">
        <v>7577</v>
      </c>
    </row>
    <row r="2468" spans="1:10" x14ac:dyDescent="0.2">
      <c r="A2468" s="4" t="s">
        <v>4966</v>
      </c>
      <c r="B2468" s="4" t="s">
        <v>4967</v>
      </c>
      <c r="C2468" s="4" t="s">
        <v>4958</v>
      </c>
      <c r="D2468" s="4" t="s">
        <v>4374</v>
      </c>
      <c r="E2468" s="4" t="s">
        <v>7577</v>
      </c>
      <c r="F2468" s="4" t="s">
        <v>7577</v>
      </c>
      <c r="G2468" s="4" t="s">
        <v>7577</v>
      </c>
      <c r="H2468" s="4" t="s">
        <v>214</v>
      </c>
      <c r="I2468" s="4" t="s">
        <v>8917</v>
      </c>
      <c r="J2468" s="4" t="s">
        <v>7577</v>
      </c>
    </row>
    <row r="2469" spans="1:10" x14ac:dyDescent="0.2">
      <c r="A2469" s="4" t="s">
        <v>4968</v>
      </c>
      <c r="B2469" s="4" t="s">
        <v>4969</v>
      </c>
      <c r="C2469" s="4" t="s">
        <v>4958</v>
      </c>
      <c r="D2469" s="4" t="s">
        <v>4374</v>
      </c>
      <c r="E2469" s="4" t="s">
        <v>7577</v>
      </c>
      <c r="F2469" s="4" t="s">
        <v>7577</v>
      </c>
      <c r="G2469" s="4" t="s">
        <v>7577</v>
      </c>
      <c r="H2469" s="4" t="s">
        <v>214</v>
      </c>
      <c r="I2469" s="4" t="s">
        <v>8917</v>
      </c>
      <c r="J2469" s="4" t="s">
        <v>7577</v>
      </c>
    </row>
    <row r="2470" spans="1:10" x14ac:dyDescent="0.2">
      <c r="A2470" s="4" t="s">
        <v>4970</v>
      </c>
      <c r="B2470" s="4" t="s">
        <v>4971</v>
      </c>
      <c r="C2470" s="4" t="s">
        <v>4958</v>
      </c>
      <c r="D2470" s="4" t="s">
        <v>4374</v>
      </c>
      <c r="E2470" s="4" t="s">
        <v>7577</v>
      </c>
      <c r="F2470" s="4" t="s">
        <v>7577</v>
      </c>
      <c r="G2470" s="4" t="s">
        <v>7577</v>
      </c>
      <c r="H2470" s="4" t="s">
        <v>214</v>
      </c>
      <c r="I2470" s="4" t="s">
        <v>8918</v>
      </c>
      <c r="J2470" s="4" t="s">
        <v>7577</v>
      </c>
    </row>
    <row r="2471" spans="1:10" x14ac:dyDescent="0.2">
      <c r="A2471" s="4" t="s">
        <v>4972</v>
      </c>
      <c r="B2471" s="4" t="s">
        <v>4973</v>
      </c>
      <c r="C2471" s="4" t="s">
        <v>4894</v>
      </c>
      <c r="D2471" s="4" t="s">
        <v>2652</v>
      </c>
      <c r="E2471" s="4" t="s">
        <v>7698</v>
      </c>
      <c r="F2471" s="4" t="s">
        <v>9639</v>
      </c>
      <c r="G2471" s="4" t="s">
        <v>7577</v>
      </c>
      <c r="H2471" s="4" t="s">
        <v>214</v>
      </c>
      <c r="I2471" s="4" t="s">
        <v>8916</v>
      </c>
      <c r="J2471" s="4" t="s">
        <v>7577</v>
      </c>
    </row>
    <row r="2472" spans="1:10" x14ac:dyDescent="0.2">
      <c r="A2472" s="4" t="s">
        <v>4974</v>
      </c>
      <c r="B2472" s="4" t="s">
        <v>4975</v>
      </c>
      <c r="C2472" s="4" t="s">
        <v>4972</v>
      </c>
      <c r="D2472" s="4" t="s">
        <v>4035</v>
      </c>
      <c r="E2472" s="4" t="s">
        <v>9640</v>
      </c>
      <c r="F2472" s="4" t="s">
        <v>8488</v>
      </c>
      <c r="G2472" s="4" t="s">
        <v>9641</v>
      </c>
      <c r="H2472" s="4" t="s">
        <v>214</v>
      </c>
      <c r="I2472" s="4" t="s">
        <v>8916</v>
      </c>
      <c r="J2472" s="4" t="s">
        <v>7577</v>
      </c>
    </row>
    <row r="2473" spans="1:10" x14ac:dyDescent="0.2">
      <c r="A2473" s="4" t="s">
        <v>4976</v>
      </c>
      <c r="B2473" s="4" t="s">
        <v>4977</v>
      </c>
      <c r="C2473" s="4" t="s">
        <v>4974</v>
      </c>
      <c r="D2473" s="4" t="s">
        <v>4374</v>
      </c>
      <c r="E2473" s="4" t="s">
        <v>7577</v>
      </c>
      <c r="F2473" s="4" t="s">
        <v>7577</v>
      </c>
      <c r="G2473" s="4" t="s">
        <v>7577</v>
      </c>
      <c r="H2473" s="4" t="s">
        <v>214</v>
      </c>
      <c r="I2473" s="4" t="s">
        <v>8916</v>
      </c>
      <c r="J2473" s="4" t="s">
        <v>7577</v>
      </c>
    </row>
    <row r="2474" spans="1:10" x14ac:dyDescent="0.2">
      <c r="A2474" s="4" t="s">
        <v>4978</v>
      </c>
      <c r="B2474" s="4" t="s">
        <v>4979</v>
      </c>
      <c r="C2474" s="4" t="s">
        <v>4974</v>
      </c>
      <c r="D2474" s="4" t="s">
        <v>4374</v>
      </c>
      <c r="E2474" s="4" t="s">
        <v>7577</v>
      </c>
      <c r="F2474" s="4" t="s">
        <v>7577</v>
      </c>
      <c r="G2474" s="4" t="s">
        <v>7577</v>
      </c>
      <c r="H2474" s="4" t="s">
        <v>214</v>
      </c>
      <c r="I2474" s="4" t="s">
        <v>8916</v>
      </c>
      <c r="J2474" s="4" t="s">
        <v>7577</v>
      </c>
    </row>
    <row r="2475" spans="1:10" x14ac:dyDescent="0.2">
      <c r="A2475" s="4" t="s">
        <v>4980</v>
      </c>
      <c r="B2475" s="4" t="s">
        <v>4981</v>
      </c>
      <c r="C2475" s="4" t="s">
        <v>4974</v>
      </c>
      <c r="D2475" s="4" t="s">
        <v>4374</v>
      </c>
      <c r="E2475" s="4" t="s">
        <v>7577</v>
      </c>
      <c r="F2475" s="4" t="s">
        <v>7577</v>
      </c>
      <c r="G2475" s="4" t="s">
        <v>7577</v>
      </c>
      <c r="H2475" s="4" t="s">
        <v>214</v>
      </c>
      <c r="I2475" s="4" t="s">
        <v>8916</v>
      </c>
      <c r="J2475" s="4" t="s">
        <v>7577</v>
      </c>
    </row>
    <row r="2476" spans="1:10" x14ac:dyDescent="0.2">
      <c r="A2476" s="4" t="s">
        <v>4982</v>
      </c>
      <c r="B2476" s="4" t="s">
        <v>4983</v>
      </c>
      <c r="C2476" s="4" t="s">
        <v>4974</v>
      </c>
      <c r="D2476" s="4" t="s">
        <v>4374</v>
      </c>
      <c r="E2476" s="4" t="s">
        <v>7577</v>
      </c>
      <c r="F2476" s="4" t="s">
        <v>7577</v>
      </c>
      <c r="G2476" s="4" t="s">
        <v>7577</v>
      </c>
      <c r="H2476" s="4" t="s">
        <v>214</v>
      </c>
      <c r="I2476" s="4" t="s">
        <v>8916</v>
      </c>
      <c r="J2476" s="4" t="s">
        <v>7577</v>
      </c>
    </row>
    <row r="2477" spans="1:10" x14ac:dyDescent="0.2">
      <c r="A2477" s="4" t="s">
        <v>4984</v>
      </c>
      <c r="B2477" s="4" t="s">
        <v>4985</v>
      </c>
      <c r="C2477" s="4" t="s">
        <v>4974</v>
      </c>
      <c r="D2477" s="4" t="s">
        <v>4374</v>
      </c>
      <c r="E2477" s="4" t="s">
        <v>7577</v>
      </c>
      <c r="F2477" s="4" t="s">
        <v>7577</v>
      </c>
      <c r="G2477" s="4" t="s">
        <v>7577</v>
      </c>
      <c r="H2477" s="4" t="s">
        <v>214</v>
      </c>
      <c r="I2477" s="4" t="s">
        <v>8916</v>
      </c>
      <c r="J2477" s="4" t="s">
        <v>7577</v>
      </c>
    </row>
    <row r="2478" spans="1:10" x14ac:dyDescent="0.2">
      <c r="A2478" s="4" t="s">
        <v>4986</v>
      </c>
      <c r="B2478" s="4" t="s">
        <v>4987</v>
      </c>
      <c r="C2478" s="4" t="s">
        <v>4974</v>
      </c>
      <c r="D2478" s="4" t="s">
        <v>4374</v>
      </c>
      <c r="E2478" s="4" t="s">
        <v>7577</v>
      </c>
      <c r="F2478" s="4" t="s">
        <v>7577</v>
      </c>
      <c r="G2478" s="4" t="s">
        <v>7577</v>
      </c>
      <c r="H2478" s="4" t="s">
        <v>214</v>
      </c>
      <c r="I2478" s="4" t="s">
        <v>8916</v>
      </c>
      <c r="J2478" s="4" t="s">
        <v>7577</v>
      </c>
    </row>
    <row r="2479" spans="1:10" x14ac:dyDescent="0.2">
      <c r="A2479" s="4" t="s">
        <v>4988</v>
      </c>
      <c r="B2479" s="4" t="s">
        <v>4989</v>
      </c>
      <c r="C2479" s="4" t="s">
        <v>4974</v>
      </c>
      <c r="D2479" s="4" t="s">
        <v>4374</v>
      </c>
      <c r="E2479" s="4" t="s">
        <v>7577</v>
      </c>
      <c r="F2479" s="4" t="s">
        <v>7577</v>
      </c>
      <c r="G2479" s="4" t="s">
        <v>7577</v>
      </c>
      <c r="H2479" s="4" t="s">
        <v>214</v>
      </c>
      <c r="I2479" s="4" t="s">
        <v>8916</v>
      </c>
      <c r="J2479" s="4" t="s">
        <v>7577</v>
      </c>
    </row>
    <row r="2480" spans="1:10" x14ac:dyDescent="0.2">
      <c r="A2480" s="4" t="s">
        <v>4990</v>
      </c>
      <c r="B2480" s="4" t="s">
        <v>4991</v>
      </c>
      <c r="C2480" s="4" t="s">
        <v>4974</v>
      </c>
      <c r="D2480" s="4" t="s">
        <v>4374</v>
      </c>
      <c r="E2480" s="4" t="s">
        <v>7577</v>
      </c>
      <c r="F2480" s="4" t="s">
        <v>7577</v>
      </c>
      <c r="G2480" s="4" t="s">
        <v>7577</v>
      </c>
      <c r="H2480" s="4" t="s">
        <v>214</v>
      </c>
      <c r="I2480" s="4" t="s">
        <v>8917</v>
      </c>
      <c r="J2480" s="4" t="s">
        <v>7577</v>
      </c>
    </row>
    <row r="2481" spans="1:10" x14ac:dyDescent="0.2">
      <c r="A2481" s="4" t="s">
        <v>4992</v>
      </c>
      <c r="B2481" s="4" t="s">
        <v>4993</v>
      </c>
      <c r="C2481" s="4" t="s">
        <v>4974</v>
      </c>
      <c r="D2481" s="4" t="s">
        <v>4374</v>
      </c>
      <c r="E2481" s="4" t="s">
        <v>7577</v>
      </c>
      <c r="F2481" s="4" t="s">
        <v>7577</v>
      </c>
      <c r="G2481" s="4" t="s">
        <v>7577</v>
      </c>
      <c r="H2481" s="4" t="s">
        <v>214</v>
      </c>
      <c r="I2481" s="4" t="s">
        <v>8917</v>
      </c>
      <c r="J2481" s="4" t="s">
        <v>7577</v>
      </c>
    </row>
    <row r="2482" spans="1:10" x14ac:dyDescent="0.2">
      <c r="A2482" s="4" t="s">
        <v>4994</v>
      </c>
      <c r="B2482" s="4" t="s">
        <v>4995</v>
      </c>
      <c r="C2482" s="4" t="s">
        <v>4974</v>
      </c>
      <c r="D2482" s="4" t="s">
        <v>4374</v>
      </c>
      <c r="E2482" s="4" t="s">
        <v>7577</v>
      </c>
      <c r="F2482" s="4" t="s">
        <v>8489</v>
      </c>
      <c r="G2482" s="4" t="s">
        <v>7577</v>
      </c>
      <c r="H2482" s="4" t="s">
        <v>214</v>
      </c>
      <c r="I2482" s="4" t="s">
        <v>8917</v>
      </c>
      <c r="J2482" s="4" t="s">
        <v>7577</v>
      </c>
    </row>
    <row r="2483" spans="1:10" x14ac:dyDescent="0.2">
      <c r="A2483" s="4" t="s">
        <v>4996</v>
      </c>
      <c r="B2483" s="4" t="s">
        <v>4997</v>
      </c>
      <c r="C2483" s="4" t="s">
        <v>4974</v>
      </c>
      <c r="D2483" s="4" t="s">
        <v>4374</v>
      </c>
      <c r="E2483" s="4" t="s">
        <v>7577</v>
      </c>
      <c r="F2483" s="4" t="s">
        <v>7577</v>
      </c>
      <c r="G2483" s="4" t="s">
        <v>7577</v>
      </c>
      <c r="H2483" s="4" t="s">
        <v>214</v>
      </c>
      <c r="I2483" s="4" t="s">
        <v>8917</v>
      </c>
      <c r="J2483" s="4" t="s">
        <v>7577</v>
      </c>
    </row>
    <row r="2484" spans="1:10" x14ac:dyDescent="0.2">
      <c r="A2484" s="4" t="s">
        <v>4998</v>
      </c>
      <c r="B2484" s="4" t="s">
        <v>4999</v>
      </c>
      <c r="C2484" s="4" t="s">
        <v>4974</v>
      </c>
      <c r="D2484" s="4" t="s">
        <v>4374</v>
      </c>
      <c r="E2484" s="4" t="s">
        <v>7577</v>
      </c>
      <c r="F2484" s="4" t="s">
        <v>7577</v>
      </c>
      <c r="G2484" s="4" t="s">
        <v>7577</v>
      </c>
      <c r="H2484" s="4" t="s">
        <v>214</v>
      </c>
      <c r="I2484" s="4" t="s">
        <v>8917</v>
      </c>
      <c r="J2484" s="4" t="s">
        <v>7577</v>
      </c>
    </row>
    <row r="2485" spans="1:10" x14ac:dyDescent="0.2">
      <c r="A2485" s="4" t="s">
        <v>5000</v>
      </c>
      <c r="B2485" s="4" t="s">
        <v>5001</v>
      </c>
      <c r="C2485" s="4" t="s">
        <v>4974</v>
      </c>
      <c r="D2485" s="4" t="s">
        <v>4374</v>
      </c>
      <c r="E2485" s="4" t="s">
        <v>7577</v>
      </c>
      <c r="F2485" s="4" t="s">
        <v>7577</v>
      </c>
      <c r="G2485" s="4" t="s">
        <v>7577</v>
      </c>
      <c r="H2485" s="4" t="s">
        <v>214</v>
      </c>
      <c r="I2485" s="4" t="s">
        <v>8917</v>
      </c>
      <c r="J2485" s="4" t="s">
        <v>7577</v>
      </c>
    </row>
    <row r="2486" spans="1:10" x14ac:dyDescent="0.2">
      <c r="A2486" s="4" t="s">
        <v>5002</v>
      </c>
      <c r="B2486" s="4" t="s">
        <v>5003</v>
      </c>
      <c r="C2486" s="4" t="s">
        <v>4974</v>
      </c>
      <c r="D2486" s="4" t="s">
        <v>4374</v>
      </c>
      <c r="E2486" s="4" t="s">
        <v>7577</v>
      </c>
      <c r="F2486" s="4" t="s">
        <v>7577</v>
      </c>
      <c r="G2486" s="4" t="s">
        <v>7577</v>
      </c>
      <c r="H2486" s="4" t="s">
        <v>214</v>
      </c>
      <c r="I2486" s="4" t="s">
        <v>8996</v>
      </c>
      <c r="J2486" s="4" t="s">
        <v>7577</v>
      </c>
    </row>
    <row r="2487" spans="1:10" x14ac:dyDescent="0.2">
      <c r="A2487" s="4" t="s">
        <v>5004</v>
      </c>
      <c r="B2487" s="4" t="s">
        <v>5005</v>
      </c>
      <c r="C2487" s="4" t="s">
        <v>4972</v>
      </c>
      <c r="D2487" s="4" t="s">
        <v>4035</v>
      </c>
      <c r="E2487" s="4" t="s">
        <v>9642</v>
      </c>
      <c r="F2487" s="4" t="s">
        <v>8490</v>
      </c>
      <c r="G2487" s="4" t="s">
        <v>7577</v>
      </c>
      <c r="H2487" s="4" t="s">
        <v>214</v>
      </c>
      <c r="I2487" s="4" t="s">
        <v>8916</v>
      </c>
      <c r="J2487" s="4" t="s">
        <v>7577</v>
      </c>
    </row>
    <row r="2488" spans="1:10" x14ac:dyDescent="0.2">
      <c r="A2488" s="4" t="s">
        <v>5006</v>
      </c>
      <c r="B2488" s="4" t="s">
        <v>5007</v>
      </c>
      <c r="C2488" s="4" t="s">
        <v>5004</v>
      </c>
      <c r="D2488" s="4" t="s">
        <v>4374</v>
      </c>
      <c r="E2488" s="4" t="s">
        <v>7577</v>
      </c>
      <c r="F2488" s="4" t="s">
        <v>7577</v>
      </c>
      <c r="G2488" s="4" t="s">
        <v>7577</v>
      </c>
      <c r="H2488" s="4" t="s">
        <v>214</v>
      </c>
      <c r="I2488" s="4" t="s">
        <v>8916</v>
      </c>
      <c r="J2488" s="4" t="s">
        <v>7577</v>
      </c>
    </row>
    <row r="2489" spans="1:10" x14ac:dyDescent="0.2">
      <c r="A2489" s="4" t="s">
        <v>5008</v>
      </c>
      <c r="B2489" s="4" t="s">
        <v>5009</v>
      </c>
      <c r="C2489" s="4" t="s">
        <v>5004</v>
      </c>
      <c r="D2489" s="4" t="s">
        <v>4374</v>
      </c>
      <c r="E2489" s="4" t="s">
        <v>7577</v>
      </c>
      <c r="F2489" s="4" t="s">
        <v>8491</v>
      </c>
      <c r="G2489" s="4" t="s">
        <v>7577</v>
      </c>
      <c r="H2489" s="4" t="s">
        <v>214</v>
      </c>
      <c r="I2489" s="4" t="s">
        <v>8916</v>
      </c>
      <c r="J2489" s="4" t="s">
        <v>7577</v>
      </c>
    </row>
    <row r="2490" spans="1:10" x14ac:dyDescent="0.2">
      <c r="A2490" s="4" t="s">
        <v>5010</v>
      </c>
      <c r="B2490" s="4" t="s">
        <v>5011</v>
      </c>
      <c r="C2490" s="4" t="s">
        <v>5004</v>
      </c>
      <c r="D2490" s="4" t="s">
        <v>4374</v>
      </c>
      <c r="E2490" s="4" t="s">
        <v>7577</v>
      </c>
      <c r="F2490" s="4" t="s">
        <v>7577</v>
      </c>
      <c r="G2490" s="4" t="s">
        <v>7577</v>
      </c>
      <c r="H2490" s="4" t="s">
        <v>214</v>
      </c>
      <c r="I2490" s="4" t="s">
        <v>8916</v>
      </c>
      <c r="J2490" s="4" t="s">
        <v>7577</v>
      </c>
    </row>
    <row r="2491" spans="1:10" x14ac:dyDescent="0.2">
      <c r="A2491" s="4" t="s">
        <v>5012</v>
      </c>
      <c r="B2491" s="4" t="s">
        <v>5013</v>
      </c>
      <c r="C2491" s="4" t="s">
        <v>5004</v>
      </c>
      <c r="D2491" s="4" t="s">
        <v>4374</v>
      </c>
      <c r="E2491" s="4" t="s">
        <v>7577</v>
      </c>
      <c r="F2491" s="4" t="s">
        <v>7577</v>
      </c>
      <c r="G2491" s="4" t="s">
        <v>7577</v>
      </c>
      <c r="H2491" s="4" t="s">
        <v>214</v>
      </c>
      <c r="I2491" s="4" t="s">
        <v>8917</v>
      </c>
      <c r="J2491" s="4" t="s">
        <v>7577</v>
      </c>
    </row>
    <row r="2492" spans="1:10" x14ac:dyDescent="0.2">
      <c r="A2492" s="4" t="s">
        <v>5014</v>
      </c>
      <c r="B2492" s="4" t="s">
        <v>5015</v>
      </c>
      <c r="C2492" s="4" t="s">
        <v>5004</v>
      </c>
      <c r="D2492" s="4" t="s">
        <v>4374</v>
      </c>
      <c r="E2492" s="4" t="s">
        <v>7577</v>
      </c>
      <c r="F2492" s="4" t="s">
        <v>7577</v>
      </c>
      <c r="G2492" s="4" t="s">
        <v>7577</v>
      </c>
      <c r="H2492" s="4" t="s">
        <v>214</v>
      </c>
      <c r="I2492" s="4" t="s">
        <v>8917</v>
      </c>
      <c r="J2492" s="4" t="s">
        <v>7577</v>
      </c>
    </row>
    <row r="2493" spans="1:10" x14ac:dyDescent="0.2">
      <c r="A2493" s="4" t="s">
        <v>5016</v>
      </c>
      <c r="B2493" s="4" t="s">
        <v>5017</v>
      </c>
      <c r="C2493" s="4" t="s">
        <v>4972</v>
      </c>
      <c r="D2493" s="4" t="s">
        <v>4035</v>
      </c>
      <c r="E2493" s="4" t="s">
        <v>9643</v>
      </c>
      <c r="F2493" s="4" t="s">
        <v>8492</v>
      </c>
      <c r="G2493" s="4" t="s">
        <v>7577</v>
      </c>
      <c r="H2493" s="4" t="s">
        <v>214</v>
      </c>
      <c r="I2493" s="4" t="s">
        <v>8916</v>
      </c>
      <c r="J2493" s="4" t="s">
        <v>7577</v>
      </c>
    </row>
    <row r="2494" spans="1:10" x14ac:dyDescent="0.2">
      <c r="A2494" s="4" t="s">
        <v>5018</v>
      </c>
      <c r="B2494" s="4" t="s">
        <v>5019</v>
      </c>
      <c r="C2494" s="4" t="s">
        <v>5016</v>
      </c>
      <c r="D2494" s="4" t="s">
        <v>4374</v>
      </c>
      <c r="E2494" s="4" t="s">
        <v>7577</v>
      </c>
      <c r="F2494" s="4" t="s">
        <v>7577</v>
      </c>
      <c r="G2494" s="4" t="s">
        <v>7577</v>
      </c>
      <c r="H2494" s="4" t="s">
        <v>214</v>
      </c>
      <c r="I2494" s="4" t="s">
        <v>8916</v>
      </c>
      <c r="J2494" s="4" t="s">
        <v>7577</v>
      </c>
    </row>
    <row r="2495" spans="1:10" x14ac:dyDescent="0.2">
      <c r="A2495" s="4" t="s">
        <v>5020</v>
      </c>
      <c r="B2495" s="4" t="s">
        <v>5021</v>
      </c>
      <c r="C2495" s="4" t="s">
        <v>5016</v>
      </c>
      <c r="D2495" s="4" t="s">
        <v>4374</v>
      </c>
      <c r="E2495" s="4" t="s">
        <v>7577</v>
      </c>
      <c r="F2495" s="4" t="s">
        <v>7577</v>
      </c>
      <c r="G2495" s="4" t="s">
        <v>7577</v>
      </c>
      <c r="H2495" s="4" t="s">
        <v>214</v>
      </c>
      <c r="I2495" s="4" t="s">
        <v>8916</v>
      </c>
      <c r="J2495" s="4" t="s">
        <v>7577</v>
      </c>
    </row>
    <row r="2496" spans="1:10" x14ac:dyDescent="0.2">
      <c r="A2496" s="4" t="s">
        <v>5022</v>
      </c>
      <c r="B2496" s="4" t="s">
        <v>5023</v>
      </c>
      <c r="C2496" s="4" t="s">
        <v>5016</v>
      </c>
      <c r="D2496" s="4" t="s">
        <v>4374</v>
      </c>
      <c r="E2496" s="4" t="s">
        <v>7577</v>
      </c>
      <c r="F2496" s="4" t="s">
        <v>7577</v>
      </c>
      <c r="G2496" s="4" t="s">
        <v>7577</v>
      </c>
      <c r="H2496" s="4" t="s">
        <v>214</v>
      </c>
      <c r="I2496" s="4" t="s">
        <v>8972</v>
      </c>
      <c r="J2496" s="4" t="s">
        <v>7577</v>
      </c>
    </row>
    <row r="2497" spans="1:10" x14ac:dyDescent="0.2">
      <c r="A2497" s="4" t="s">
        <v>5024</v>
      </c>
      <c r="B2497" s="4" t="s">
        <v>5025</v>
      </c>
      <c r="C2497" s="4" t="s">
        <v>4972</v>
      </c>
      <c r="D2497" s="4" t="s">
        <v>4035</v>
      </c>
      <c r="E2497" s="4" t="s">
        <v>9644</v>
      </c>
      <c r="F2497" s="4" t="s">
        <v>8493</v>
      </c>
      <c r="G2497" s="4" t="s">
        <v>9645</v>
      </c>
      <c r="H2497" s="4" t="s">
        <v>214</v>
      </c>
      <c r="I2497" s="4" t="s">
        <v>8916</v>
      </c>
      <c r="J2497" s="4" t="s">
        <v>7577</v>
      </c>
    </row>
    <row r="2498" spans="1:10" x14ac:dyDescent="0.2">
      <c r="A2498" s="4" t="s">
        <v>5026</v>
      </c>
      <c r="B2498" s="4" t="s">
        <v>5027</v>
      </c>
      <c r="C2498" s="4" t="s">
        <v>5024</v>
      </c>
      <c r="D2498" s="4" t="s">
        <v>4374</v>
      </c>
      <c r="E2498" s="4" t="s">
        <v>7577</v>
      </c>
      <c r="F2498" s="4" t="s">
        <v>7577</v>
      </c>
      <c r="G2498" s="4" t="s">
        <v>7577</v>
      </c>
      <c r="H2498" s="4" t="s">
        <v>214</v>
      </c>
      <c r="I2498" s="4" t="s">
        <v>8916</v>
      </c>
      <c r="J2498" s="4" t="s">
        <v>7577</v>
      </c>
    </row>
    <row r="2499" spans="1:10" x14ac:dyDescent="0.2">
      <c r="A2499" s="4" t="s">
        <v>5028</v>
      </c>
      <c r="B2499" s="4" t="s">
        <v>5029</v>
      </c>
      <c r="C2499" s="4" t="s">
        <v>5024</v>
      </c>
      <c r="D2499" s="4" t="s">
        <v>4374</v>
      </c>
      <c r="E2499" s="4" t="s">
        <v>7577</v>
      </c>
      <c r="F2499" s="4" t="s">
        <v>7577</v>
      </c>
      <c r="G2499" s="4" t="s">
        <v>7577</v>
      </c>
      <c r="H2499" s="4" t="s">
        <v>214</v>
      </c>
      <c r="I2499" s="4" t="s">
        <v>8916</v>
      </c>
      <c r="J2499" s="4" t="s">
        <v>7577</v>
      </c>
    </row>
    <row r="2500" spans="1:10" x14ac:dyDescent="0.2">
      <c r="A2500" s="4" t="s">
        <v>5030</v>
      </c>
      <c r="B2500" s="4" t="s">
        <v>5031</v>
      </c>
      <c r="C2500" s="4" t="s">
        <v>5024</v>
      </c>
      <c r="D2500" s="4" t="s">
        <v>4374</v>
      </c>
      <c r="E2500" s="4" t="s">
        <v>7577</v>
      </c>
      <c r="F2500" s="4" t="s">
        <v>7577</v>
      </c>
      <c r="G2500" s="4" t="s">
        <v>7577</v>
      </c>
      <c r="H2500" s="4" t="s">
        <v>214</v>
      </c>
      <c r="I2500" s="4" t="s">
        <v>8916</v>
      </c>
      <c r="J2500" s="4" t="s">
        <v>7577</v>
      </c>
    </row>
    <row r="2501" spans="1:10" x14ac:dyDescent="0.2">
      <c r="A2501" s="4" t="s">
        <v>5032</v>
      </c>
      <c r="B2501" s="4" t="s">
        <v>5033</v>
      </c>
      <c r="C2501" s="4" t="s">
        <v>5024</v>
      </c>
      <c r="D2501" s="4" t="s">
        <v>4374</v>
      </c>
      <c r="E2501" s="4" t="s">
        <v>7577</v>
      </c>
      <c r="F2501" s="4" t="s">
        <v>7577</v>
      </c>
      <c r="G2501" s="4" t="s">
        <v>7577</v>
      </c>
      <c r="H2501" s="4" t="s">
        <v>214</v>
      </c>
      <c r="I2501" s="4" t="s">
        <v>8916</v>
      </c>
      <c r="J2501" s="4" t="s">
        <v>7577</v>
      </c>
    </row>
    <row r="2502" spans="1:10" x14ac:dyDescent="0.2">
      <c r="A2502" s="4" t="s">
        <v>5034</v>
      </c>
      <c r="B2502" s="4" t="s">
        <v>5035</v>
      </c>
      <c r="C2502" s="4" t="s">
        <v>5024</v>
      </c>
      <c r="D2502" s="4" t="s">
        <v>4374</v>
      </c>
      <c r="E2502" s="4" t="s">
        <v>7577</v>
      </c>
      <c r="F2502" s="4" t="s">
        <v>8494</v>
      </c>
      <c r="G2502" s="4" t="s">
        <v>7577</v>
      </c>
      <c r="H2502" s="4" t="s">
        <v>214</v>
      </c>
      <c r="I2502" s="4" t="s">
        <v>8917</v>
      </c>
      <c r="J2502" s="4" t="s">
        <v>7577</v>
      </c>
    </row>
    <row r="2503" spans="1:10" x14ac:dyDescent="0.2">
      <c r="A2503" s="4" t="s">
        <v>5036</v>
      </c>
      <c r="B2503" s="4" t="s">
        <v>5037</v>
      </c>
      <c r="C2503" s="4" t="s">
        <v>5024</v>
      </c>
      <c r="D2503" s="4" t="s">
        <v>4374</v>
      </c>
      <c r="E2503" s="4" t="s">
        <v>7577</v>
      </c>
      <c r="F2503" s="4" t="s">
        <v>7577</v>
      </c>
      <c r="G2503" s="4" t="s">
        <v>7577</v>
      </c>
      <c r="H2503" s="4" t="s">
        <v>214</v>
      </c>
      <c r="I2503" s="4" t="s">
        <v>8918</v>
      </c>
      <c r="J2503" s="4" t="s">
        <v>7577</v>
      </c>
    </row>
    <row r="2504" spans="1:10" x14ac:dyDescent="0.2">
      <c r="A2504" s="4" t="s">
        <v>5038</v>
      </c>
      <c r="B2504" s="4" t="s">
        <v>5039</v>
      </c>
      <c r="C2504" s="4" t="s">
        <v>4894</v>
      </c>
      <c r="D2504" s="4" t="s">
        <v>2652</v>
      </c>
      <c r="E2504" s="4" t="s">
        <v>7699</v>
      </c>
      <c r="F2504" s="4" t="s">
        <v>9646</v>
      </c>
      <c r="G2504" s="4" t="s">
        <v>7577</v>
      </c>
      <c r="H2504" s="4" t="s">
        <v>214</v>
      </c>
      <c r="I2504" s="4" t="s">
        <v>8916</v>
      </c>
      <c r="J2504" s="4" t="s">
        <v>7577</v>
      </c>
    </row>
    <row r="2505" spans="1:10" x14ac:dyDescent="0.2">
      <c r="A2505" s="4" t="s">
        <v>5040</v>
      </c>
      <c r="B2505" s="4" t="s">
        <v>5039</v>
      </c>
      <c r="C2505" s="4" t="s">
        <v>5038</v>
      </c>
      <c r="D2505" s="4" t="s">
        <v>4035</v>
      </c>
      <c r="E2505" s="4" t="s">
        <v>9647</v>
      </c>
      <c r="F2505" s="4" t="s">
        <v>8495</v>
      </c>
      <c r="G2505" s="4" t="s">
        <v>9648</v>
      </c>
      <c r="H2505" s="4" t="s">
        <v>214</v>
      </c>
      <c r="I2505" s="4" t="s">
        <v>8916</v>
      </c>
      <c r="J2505" s="4" t="s">
        <v>7577</v>
      </c>
    </row>
    <row r="2506" spans="1:10" x14ac:dyDescent="0.2">
      <c r="A2506" s="4" t="s">
        <v>5041</v>
      </c>
      <c r="B2506" s="4" t="s">
        <v>5042</v>
      </c>
      <c r="C2506" s="4" t="s">
        <v>5040</v>
      </c>
      <c r="D2506" s="4" t="s">
        <v>4374</v>
      </c>
      <c r="E2506" s="4" t="s">
        <v>7577</v>
      </c>
      <c r="F2506" s="4" t="s">
        <v>8496</v>
      </c>
      <c r="G2506" s="4" t="s">
        <v>7577</v>
      </c>
      <c r="H2506" s="4" t="s">
        <v>214</v>
      </c>
      <c r="I2506" s="4" t="s">
        <v>8916</v>
      </c>
      <c r="J2506" s="4" t="s">
        <v>7577</v>
      </c>
    </row>
    <row r="2507" spans="1:10" x14ac:dyDescent="0.2">
      <c r="A2507" s="4" t="s">
        <v>5043</v>
      </c>
      <c r="B2507" s="4" t="s">
        <v>5044</v>
      </c>
      <c r="C2507" s="4" t="s">
        <v>5040</v>
      </c>
      <c r="D2507" s="4" t="s">
        <v>4374</v>
      </c>
      <c r="E2507" s="4" t="s">
        <v>7577</v>
      </c>
      <c r="F2507" s="4" t="s">
        <v>7577</v>
      </c>
      <c r="G2507" s="4" t="s">
        <v>7577</v>
      </c>
      <c r="H2507" s="4" t="s">
        <v>214</v>
      </c>
      <c r="I2507" s="4" t="s">
        <v>8916</v>
      </c>
      <c r="J2507" s="4" t="s">
        <v>7577</v>
      </c>
    </row>
    <row r="2508" spans="1:10" x14ac:dyDescent="0.2">
      <c r="A2508" s="4" t="s">
        <v>5045</v>
      </c>
      <c r="B2508" s="4" t="s">
        <v>5046</v>
      </c>
      <c r="C2508" s="4" t="s">
        <v>5040</v>
      </c>
      <c r="D2508" s="4" t="s">
        <v>4374</v>
      </c>
      <c r="E2508" s="4" t="s">
        <v>7577</v>
      </c>
      <c r="F2508" s="4" t="s">
        <v>7577</v>
      </c>
      <c r="G2508" s="4" t="s">
        <v>7577</v>
      </c>
      <c r="H2508" s="4" t="s">
        <v>214</v>
      </c>
      <c r="I2508" s="4" t="s">
        <v>8918</v>
      </c>
      <c r="J2508" s="4" t="s">
        <v>7577</v>
      </c>
    </row>
    <row r="2509" spans="1:10" x14ac:dyDescent="0.2">
      <c r="A2509" s="4" t="s">
        <v>5047</v>
      </c>
      <c r="B2509" s="4" t="s">
        <v>5048</v>
      </c>
      <c r="C2509" s="4" t="s">
        <v>4892</v>
      </c>
      <c r="D2509" s="4" t="s">
        <v>855</v>
      </c>
      <c r="E2509" s="4" t="s">
        <v>7700</v>
      </c>
      <c r="F2509" s="4" t="s">
        <v>9649</v>
      </c>
      <c r="G2509" s="4" t="s">
        <v>7577</v>
      </c>
      <c r="H2509" s="4" t="s">
        <v>214</v>
      </c>
      <c r="I2509" s="4" t="s">
        <v>8916</v>
      </c>
      <c r="J2509" s="4" t="s">
        <v>7577</v>
      </c>
    </row>
    <row r="2510" spans="1:10" x14ac:dyDescent="0.2">
      <c r="A2510" s="4" t="s">
        <v>5049</v>
      </c>
      <c r="B2510" s="4" t="s">
        <v>5050</v>
      </c>
      <c r="C2510" s="4" t="s">
        <v>5047</v>
      </c>
      <c r="D2510" s="4" t="s">
        <v>2652</v>
      </c>
      <c r="E2510" s="4" t="s">
        <v>7701</v>
      </c>
      <c r="F2510" s="4" t="s">
        <v>9650</v>
      </c>
      <c r="G2510" s="4" t="s">
        <v>7577</v>
      </c>
      <c r="H2510" s="4" t="s">
        <v>214</v>
      </c>
      <c r="I2510" s="4" t="s">
        <v>8916</v>
      </c>
      <c r="J2510" s="4" t="s">
        <v>7577</v>
      </c>
    </row>
    <row r="2511" spans="1:10" x14ac:dyDescent="0.2">
      <c r="A2511" s="4" t="s">
        <v>5051</v>
      </c>
      <c r="B2511" s="4" t="s">
        <v>5050</v>
      </c>
      <c r="C2511" s="4" t="s">
        <v>5049</v>
      </c>
      <c r="D2511" s="4" t="s">
        <v>4035</v>
      </c>
      <c r="E2511" s="4" t="s">
        <v>9651</v>
      </c>
      <c r="F2511" s="4" t="s">
        <v>8497</v>
      </c>
      <c r="G2511" s="4" t="s">
        <v>9652</v>
      </c>
      <c r="H2511" s="4" t="s">
        <v>214</v>
      </c>
      <c r="I2511" s="4" t="s">
        <v>8916</v>
      </c>
      <c r="J2511" s="4" t="s">
        <v>7577</v>
      </c>
    </row>
    <row r="2512" spans="1:10" x14ac:dyDescent="0.2">
      <c r="A2512" s="4" t="s">
        <v>5052</v>
      </c>
      <c r="B2512" s="4" t="s">
        <v>5053</v>
      </c>
      <c r="C2512" s="4" t="s">
        <v>5051</v>
      </c>
      <c r="D2512" s="4" t="s">
        <v>4374</v>
      </c>
      <c r="E2512" s="4" t="s">
        <v>7577</v>
      </c>
      <c r="F2512" s="4" t="s">
        <v>7577</v>
      </c>
      <c r="G2512" s="4" t="s">
        <v>7577</v>
      </c>
      <c r="H2512" s="4" t="s">
        <v>214</v>
      </c>
      <c r="I2512" s="4" t="s">
        <v>8916</v>
      </c>
      <c r="J2512" s="4" t="s">
        <v>7577</v>
      </c>
    </row>
    <row r="2513" spans="1:10" x14ac:dyDescent="0.2">
      <c r="A2513" s="4" t="s">
        <v>5054</v>
      </c>
      <c r="B2513" s="4" t="s">
        <v>5055</v>
      </c>
      <c r="C2513" s="4" t="s">
        <v>5051</v>
      </c>
      <c r="D2513" s="4" t="s">
        <v>4374</v>
      </c>
      <c r="E2513" s="4" t="s">
        <v>7577</v>
      </c>
      <c r="F2513" s="4" t="s">
        <v>8498</v>
      </c>
      <c r="G2513" s="4" t="s">
        <v>7577</v>
      </c>
      <c r="H2513" s="4" t="s">
        <v>214</v>
      </c>
      <c r="I2513" s="4" t="s">
        <v>8916</v>
      </c>
      <c r="J2513" s="4" t="s">
        <v>7577</v>
      </c>
    </row>
    <row r="2514" spans="1:10" x14ac:dyDescent="0.2">
      <c r="A2514" s="4" t="s">
        <v>5056</v>
      </c>
      <c r="B2514" s="4" t="s">
        <v>5057</v>
      </c>
      <c r="C2514" s="4" t="s">
        <v>5051</v>
      </c>
      <c r="D2514" s="4" t="s">
        <v>4374</v>
      </c>
      <c r="E2514" s="4" t="s">
        <v>7577</v>
      </c>
      <c r="F2514" s="4" t="s">
        <v>7577</v>
      </c>
      <c r="G2514" s="4" t="s">
        <v>7577</v>
      </c>
      <c r="H2514" s="4" t="s">
        <v>214</v>
      </c>
      <c r="I2514" s="4" t="s">
        <v>8916</v>
      </c>
      <c r="J2514" s="4" t="s">
        <v>7577</v>
      </c>
    </row>
    <row r="2515" spans="1:10" x14ac:dyDescent="0.2">
      <c r="A2515" s="4" t="s">
        <v>5058</v>
      </c>
      <c r="B2515" s="4" t="s">
        <v>5059</v>
      </c>
      <c r="C2515" s="4" t="s">
        <v>5051</v>
      </c>
      <c r="D2515" s="4" t="s">
        <v>4374</v>
      </c>
      <c r="E2515" s="4" t="s">
        <v>7577</v>
      </c>
      <c r="F2515" s="4" t="s">
        <v>7577</v>
      </c>
      <c r="G2515" s="4" t="s">
        <v>7577</v>
      </c>
      <c r="H2515" s="4" t="s">
        <v>214</v>
      </c>
      <c r="I2515" s="4" t="s">
        <v>8917</v>
      </c>
      <c r="J2515" s="4" t="s">
        <v>7577</v>
      </c>
    </row>
    <row r="2516" spans="1:10" x14ac:dyDescent="0.2">
      <c r="A2516" s="4" t="s">
        <v>5060</v>
      </c>
      <c r="B2516" s="4" t="s">
        <v>5061</v>
      </c>
      <c r="C2516" s="4" t="s">
        <v>5051</v>
      </c>
      <c r="D2516" s="4" t="s">
        <v>4374</v>
      </c>
      <c r="E2516" s="4" t="s">
        <v>7577</v>
      </c>
      <c r="F2516" s="4" t="s">
        <v>7577</v>
      </c>
      <c r="G2516" s="4" t="s">
        <v>7577</v>
      </c>
      <c r="H2516" s="4" t="s">
        <v>214</v>
      </c>
      <c r="I2516" s="4" t="s">
        <v>8917</v>
      </c>
      <c r="J2516" s="4" t="s">
        <v>7577</v>
      </c>
    </row>
    <row r="2517" spans="1:10" x14ac:dyDescent="0.2">
      <c r="A2517" s="4" t="s">
        <v>5062</v>
      </c>
      <c r="B2517" s="4" t="s">
        <v>5063</v>
      </c>
      <c r="C2517" s="4" t="s">
        <v>5051</v>
      </c>
      <c r="D2517" s="4" t="s">
        <v>4374</v>
      </c>
      <c r="E2517" s="4" t="s">
        <v>7577</v>
      </c>
      <c r="F2517" s="4" t="s">
        <v>7577</v>
      </c>
      <c r="G2517" s="4" t="s">
        <v>7577</v>
      </c>
      <c r="H2517" s="4" t="s">
        <v>214</v>
      </c>
      <c r="I2517" s="4" t="s">
        <v>8917</v>
      </c>
      <c r="J2517" s="4" t="s">
        <v>7577</v>
      </c>
    </row>
    <row r="2518" spans="1:10" x14ac:dyDescent="0.2">
      <c r="A2518" s="4" t="s">
        <v>5064</v>
      </c>
      <c r="B2518" s="4" t="s">
        <v>5065</v>
      </c>
      <c r="C2518" s="4" t="s">
        <v>5051</v>
      </c>
      <c r="D2518" s="4" t="s">
        <v>4374</v>
      </c>
      <c r="E2518" s="4" t="s">
        <v>7577</v>
      </c>
      <c r="F2518" s="4" t="s">
        <v>7577</v>
      </c>
      <c r="G2518" s="4" t="s">
        <v>7577</v>
      </c>
      <c r="H2518" s="4" t="s">
        <v>214</v>
      </c>
      <c r="I2518" s="4" t="s">
        <v>8917</v>
      </c>
      <c r="J2518" s="4" t="s">
        <v>7577</v>
      </c>
    </row>
    <row r="2519" spans="1:10" x14ac:dyDescent="0.2">
      <c r="A2519" s="4" t="s">
        <v>5066</v>
      </c>
      <c r="B2519" s="4" t="s">
        <v>5067</v>
      </c>
      <c r="C2519" s="4" t="s">
        <v>5051</v>
      </c>
      <c r="D2519" s="4" t="s">
        <v>4374</v>
      </c>
      <c r="E2519" s="4" t="s">
        <v>7577</v>
      </c>
      <c r="F2519" s="4" t="s">
        <v>7577</v>
      </c>
      <c r="G2519" s="4" t="s">
        <v>7577</v>
      </c>
      <c r="H2519" s="4" t="s">
        <v>214</v>
      </c>
      <c r="I2519" s="4" t="s">
        <v>8917</v>
      </c>
      <c r="J2519" s="4" t="s">
        <v>7577</v>
      </c>
    </row>
    <row r="2520" spans="1:10" x14ac:dyDescent="0.2">
      <c r="A2520" s="4" t="s">
        <v>5068</v>
      </c>
      <c r="B2520" s="4" t="s">
        <v>5069</v>
      </c>
      <c r="C2520" s="4" t="s">
        <v>5051</v>
      </c>
      <c r="D2520" s="4" t="s">
        <v>4374</v>
      </c>
      <c r="E2520" s="4" t="s">
        <v>7577</v>
      </c>
      <c r="F2520" s="4" t="s">
        <v>7577</v>
      </c>
      <c r="G2520" s="4" t="s">
        <v>7577</v>
      </c>
      <c r="H2520" s="4" t="s">
        <v>214</v>
      </c>
      <c r="I2520" s="4" t="s">
        <v>8917</v>
      </c>
      <c r="J2520" s="4" t="s">
        <v>7577</v>
      </c>
    </row>
    <row r="2521" spans="1:10" x14ac:dyDescent="0.2">
      <c r="A2521" s="4" t="s">
        <v>5070</v>
      </c>
      <c r="B2521" s="4" t="s">
        <v>5071</v>
      </c>
      <c r="C2521" s="4" t="s">
        <v>5051</v>
      </c>
      <c r="D2521" s="4" t="s">
        <v>4374</v>
      </c>
      <c r="E2521" s="4" t="s">
        <v>7577</v>
      </c>
      <c r="F2521" s="4" t="s">
        <v>7577</v>
      </c>
      <c r="G2521" s="4" t="s">
        <v>7577</v>
      </c>
      <c r="H2521" s="4" t="s">
        <v>214</v>
      </c>
      <c r="I2521" s="4" t="s">
        <v>8917</v>
      </c>
      <c r="J2521" s="4" t="s">
        <v>7577</v>
      </c>
    </row>
    <row r="2522" spans="1:10" x14ac:dyDescent="0.2">
      <c r="A2522" s="4" t="s">
        <v>5072</v>
      </c>
      <c r="B2522" s="4" t="s">
        <v>5073</v>
      </c>
      <c r="C2522" s="4" t="s">
        <v>5051</v>
      </c>
      <c r="D2522" s="4" t="s">
        <v>4374</v>
      </c>
      <c r="E2522" s="4" t="s">
        <v>7577</v>
      </c>
      <c r="F2522" s="4" t="s">
        <v>7577</v>
      </c>
      <c r="G2522" s="4" t="s">
        <v>7577</v>
      </c>
      <c r="H2522" s="4" t="s">
        <v>214</v>
      </c>
      <c r="I2522" s="4" t="s">
        <v>8918</v>
      </c>
      <c r="J2522" s="4" t="s">
        <v>7577</v>
      </c>
    </row>
    <row r="2523" spans="1:10" x14ac:dyDescent="0.2">
      <c r="A2523" s="4" t="s">
        <v>5074</v>
      </c>
      <c r="B2523" s="4" t="s">
        <v>5075</v>
      </c>
      <c r="C2523" s="4" t="s">
        <v>5047</v>
      </c>
      <c r="D2523" s="4" t="s">
        <v>2652</v>
      </c>
      <c r="E2523" s="4" t="s">
        <v>7702</v>
      </c>
      <c r="F2523" s="4" t="s">
        <v>9653</v>
      </c>
      <c r="G2523" s="4" t="s">
        <v>7577</v>
      </c>
      <c r="H2523" s="4" t="s">
        <v>214</v>
      </c>
      <c r="I2523" s="4" t="s">
        <v>8916</v>
      </c>
      <c r="J2523" s="4" t="s">
        <v>7577</v>
      </c>
    </row>
    <row r="2524" spans="1:10" x14ac:dyDescent="0.2">
      <c r="A2524" s="4" t="s">
        <v>5076</v>
      </c>
      <c r="B2524" s="4" t="s">
        <v>5077</v>
      </c>
      <c r="C2524" s="4" t="s">
        <v>5074</v>
      </c>
      <c r="D2524" s="4" t="s">
        <v>4035</v>
      </c>
      <c r="E2524" s="4" t="s">
        <v>9654</v>
      </c>
      <c r="F2524" s="4" t="s">
        <v>8499</v>
      </c>
      <c r="G2524" s="4" t="s">
        <v>9655</v>
      </c>
      <c r="H2524" s="4" t="s">
        <v>214</v>
      </c>
      <c r="I2524" s="4" t="s">
        <v>8916</v>
      </c>
      <c r="J2524" s="4" t="s">
        <v>7577</v>
      </c>
    </row>
    <row r="2525" spans="1:10" x14ac:dyDescent="0.2">
      <c r="A2525" s="4" t="s">
        <v>5078</v>
      </c>
      <c r="B2525" s="4" t="s">
        <v>5079</v>
      </c>
      <c r="C2525" s="4" t="s">
        <v>5076</v>
      </c>
      <c r="D2525" s="4" t="s">
        <v>4374</v>
      </c>
      <c r="E2525" s="4" t="s">
        <v>7577</v>
      </c>
      <c r="F2525" s="4" t="s">
        <v>7577</v>
      </c>
      <c r="G2525" s="4" t="s">
        <v>7577</v>
      </c>
      <c r="H2525" s="4" t="s">
        <v>214</v>
      </c>
      <c r="I2525" s="4" t="s">
        <v>8916</v>
      </c>
      <c r="J2525" s="4" t="s">
        <v>7577</v>
      </c>
    </row>
    <row r="2526" spans="1:10" x14ac:dyDescent="0.2">
      <c r="A2526" s="4" t="s">
        <v>5080</v>
      </c>
      <c r="B2526" s="4" t="s">
        <v>5081</v>
      </c>
      <c r="C2526" s="4" t="s">
        <v>5076</v>
      </c>
      <c r="D2526" s="4" t="s">
        <v>4374</v>
      </c>
      <c r="E2526" s="4" t="s">
        <v>7577</v>
      </c>
      <c r="F2526" s="4" t="s">
        <v>7577</v>
      </c>
      <c r="G2526" s="4" t="s">
        <v>7577</v>
      </c>
      <c r="H2526" s="4" t="s">
        <v>214</v>
      </c>
      <c r="I2526" s="4" t="s">
        <v>8916</v>
      </c>
      <c r="J2526" s="4" t="s">
        <v>7577</v>
      </c>
    </row>
    <row r="2527" spans="1:10" x14ac:dyDescent="0.2">
      <c r="A2527" s="4" t="s">
        <v>5082</v>
      </c>
      <c r="B2527" s="4" t="s">
        <v>5083</v>
      </c>
      <c r="C2527" s="4" t="s">
        <v>5076</v>
      </c>
      <c r="D2527" s="4" t="s">
        <v>4374</v>
      </c>
      <c r="E2527" s="4" t="s">
        <v>7577</v>
      </c>
      <c r="F2527" s="4" t="s">
        <v>7577</v>
      </c>
      <c r="G2527" s="4" t="s">
        <v>7577</v>
      </c>
      <c r="H2527" s="4" t="s">
        <v>214</v>
      </c>
      <c r="I2527" s="4" t="s">
        <v>8916</v>
      </c>
      <c r="J2527" s="4" t="s">
        <v>7577</v>
      </c>
    </row>
    <row r="2528" spans="1:10" x14ac:dyDescent="0.2">
      <c r="A2528" s="4" t="s">
        <v>5084</v>
      </c>
      <c r="B2528" s="4" t="s">
        <v>5085</v>
      </c>
      <c r="C2528" s="4" t="s">
        <v>5076</v>
      </c>
      <c r="D2528" s="4" t="s">
        <v>4374</v>
      </c>
      <c r="E2528" s="4" t="s">
        <v>7577</v>
      </c>
      <c r="F2528" s="4" t="s">
        <v>7577</v>
      </c>
      <c r="G2528" s="4" t="s">
        <v>7577</v>
      </c>
      <c r="H2528" s="4" t="s">
        <v>214</v>
      </c>
      <c r="I2528" s="4" t="s">
        <v>8916</v>
      </c>
      <c r="J2528" s="4" t="s">
        <v>7577</v>
      </c>
    </row>
    <row r="2529" spans="1:10" x14ac:dyDescent="0.2">
      <c r="A2529" s="4" t="s">
        <v>5086</v>
      </c>
      <c r="B2529" s="4" t="s">
        <v>5087</v>
      </c>
      <c r="C2529" s="4" t="s">
        <v>5076</v>
      </c>
      <c r="D2529" s="4" t="s">
        <v>4374</v>
      </c>
      <c r="E2529" s="4" t="s">
        <v>7577</v>
      </c>
      <c r="F2529" s="4" t="s">
        <v>7577</v>
      </c>
      <c r="G2529" s="4" t="s">
        <v>7577</v>
      </c>
      <c r="H2529" s="4" t="s">
        <v>214</v>
      </c>
      <c r="I2529" s="4" t="s">
        <v>8916</v>
      </c>
      <c r="J2529" s="4" t="s">
        <v>7577</v>
      </c>
    </row>
    <row r="2530" spans="1:10" x14ac:dyDescent="0.2">
      <c r="A2530" s="4" t="s">
        <v>5088</v>
      </c>
      <c r="B2530" s="4" t="s">
        <v>5089</v>
      </c>
      <c r="C2530" s="4" t="s">
        <v>5076</v>
      </c>
      <c r="D2530" s="4" t="s">
        <v>4374</v>
      </c>
      <c r="E2530" s="4" t="s">
        <v>7577</v>
      </c>
      <c r="F2530" s="4" t="s">
        <v>7577</v>
      </c>
      <c r="G2530" s="4" t="s">
        <v>7577</v>
      </c>
      <c r="H2530" s="4" t="s">
        <v>214</v>
      </c>
      <c r="I2530" s="4" t="s">
        <v>8916</v>
      </c>
      <c r="J2530" s="4" t="s">
        <v>7577</v>
      </c>
    </row>
    <row r="2531" spans="1:10" x14ac:dyDescent="0.2">
      <c r="A2531" s="4" t="s">
        <v>5090</v>
      </c>
      <c r="B2531" s="4" t="s">
        <v>5091</v>
      </c>
      <c r="C2531" s="4" t="s">
        <v>5076</v>
      </c>
      <c r="D2531" s="4" t="s">
        <v>4374</v>
      </c>
      <c r="E2531" s="4" t="s">
        <v>7577</v>
      </c>
      <c r="F2531" s="4" t="s">
        <v>7577</v>
      </c>
      <c r="G2531" s="4" t="s">
        <v>7577</v>
      </c>
      <c r="H2531" s="4" t="s">
        <v>214</v>
      </c>
      <c r="I2531" s="4" t="s">
        <v>8916</v>
      </c>
      <c r="J2531" s="4" t="s">
        <v>7577</v>
      </c>
    </row>
    <row r="2532" spans="1:10" x14ac:dyDescent="0.2">
      <c r="A2532" s="4" t="s">
        <v>5092</v>
      </c>
      <c r="B2532" s="4" t="s">
        <v>5093</v>
      </c>
      <c r="C2532" s="4" t="s">
        <v>5076</v>
      </c>
      <c r="D2532" s="4" t="s">
        <v>4374</v>
      </c>
      <c r="E2532" s="4" t="s">
        <v>7577</v>
      </c>
      <c r="F2532" s="4" t="s">
        <v>7577</v>
      </c>
      <c r="G2532" s="4" t="s">
        <v>7577</v>
      </c>
      <c r="H2532" s="4" t="s">
        <v>214</v>
      </c>
      <c r="I2532" s="4" t="s">
        <v>8918</v>
      </c>
      <c r="J2532" s="4" t="s">
        <v>7577</v>
      </c>
    </row>
    <row r="2533" spans="1:10" x14ac:dyDescent="0.2">
      <c r="A2533" s="4" t="s">
        <v>5094</v>
      </c>
      <c r="B2533" s="4" t="s">
        <v>5095</v>
      </c>
      <c r="C2533" s="4" t="s">
        <v>5074</v>
      </c>
      <c r="D2533" s="4" t="s">
        <v>4035</v>
      </c>
      <c r="E2533" s="4" t="s">
        <v>9656</v>
      </c>
      <c r="F2533" s="4" t="s">
        <v>8500</v>
      </c>
      <c r="G2533" s="4" t="s">
        <v>9657</v>
      </c>
      <c r="H2533" s="4" t="s">
        <v>214</v>
      </c>
      <c r="I2533" s="4" t="s">
        <v>8916</v>
      </c>
      <c r="J2533" s="4" t="s">
        <v>7577</v>
      </c>
    </row>
    <row r="2534" spans="1:10" x14ac:dyDescent="0.2">
      <c r="A2534" s="4" t="s">
        <v>5096</v>
      </c>
      <c r="B2534" s="4" t="s">
        <v>5097</v>
      </c>
      <c r="C2534" s="4" t="s">
        <v>5094</v>
      </c>
      <c r="D2534" s="4" t="s">
        <v>4374</v>
      </c>
      <c r="E2534" s="4" t="s">
        <v>7577</v>
      </c>
      <c r="F2534" s="4" t="s">
        <v>7577</v>
      </c>
      <c r="G2534" s="4" t="s">
        <v>7577</v>
      </c>
      <c r="H2534" s="4" t="s">
        <v>214</v>
      </c>
      <c r="I2534" s="4" t="s">
        <v>8916</v>
      </c>
      <c r="J2534" s="4" t="s">
        <v>7577</v>
      </c>
    </row>
    <row r="2535" spans="1:10" x14ac:dyDescent="0.2">
      <c r="A2535" s="4" t="s">
        <v>5098</v>
      </c>
      <c r="B2535" s="4" t="s">
        <v>5099</v>
      </c>
      <c r="C2535" s="4" t="s">
        <v>5094</v>
      </c>
      <c r="D2535" s="4" t="s">
        <v>4374</v>
      </c>
      <c r="E2535" s="4" t="s">
        <v>7577</v>
      </c>
      <c r="F2535" s="4" t="s">
        <v>7577</v>
      </c>
      <c r="G2535" s="4" t="s">
        <v>7577</v>
      </c>
      <c r="H2535" s="4" t="s">
        <v>214</v>
      </c>
      <c r="I2535" s="4" t="s">
        <v>8916</v>
      </c>
      <c r="J2535" s="4" t="s">
        <v>7577</v>
      </c>
    </row>
    <row r="2536" spans="1:10" x14ac:dyDescent="0.2">
      <c r="A2536" s="4" t="s">
        <v>5100</v>
      </c>
      <c r="B2536" s="4" t="s">
        <v>5101</v>
      </c>
      <c r="C2536" s="4" t="s">
        <v>5094</v>
      </c>
      <c r="D2536" s="4" t="s">
        <v>4374</v>
      </c>
      <c r="E2536" s="4" t="s">
        <v>7577</v>
      </c>
      <c r="F2536" s="4" t="s">
        <v>7577</v>
      </c>
      <c r="G2536" s="4" t="s">
        <v>7577</v>
      </c>
      <c r="H2536" s="4" t="s">
        <v>214</v>
      </c>
      <c r="I2536" s="4" t="s">
        <v>8916</v>
      </c>
      <c r="J2536" s="4" t="s">
        <v>7577</v>
      </c>
    </row>
    <row r="2537" spans="1:10" x14ac:dyDescent="0.2">
      <c r="A2537" s="4" t="s">
        <v>5102</v>
      </c>
      <c r="B2537" s="4" t="s">
        <v>5103</v>
      </c>
      <c r="C2537" s="4" t="s">
        <v>5094</v>
      </c>
      <c r="D2537" s="4" t="s">
        <v>4374</v>
      </c>
      <c r="E2537" s="4" t="s">
        <v>7577</v>
      </c>
      <c r="F2537" s="4" t="s">
        <v>7577</v>
      </c>
      <c r="G2537" s="4" t="s">
        <v>7577</v>
      </c>
      <c r="H2537" s="4" t="s">
        <v>214</v>
      </c>
      <c r="I2537" s="4" t="s">
        <v>8918</v>
      </c>
      <c r="J2537" s="4" t="s">
        <v>7577</v>
      </c>
    </row>
    <row r="2538" spans="1:10" x14ac:dyDescent="0.2">
      <c r="A2538" s="4" t="s">
        <v>5104</v>
      </c>
      <c r="B2538" s="4" t="s">
        <v>5105</v>
      </c>
      <c r="C2538" s="4" t="s">
        <v>5074</v>
      </c>
      <c r="D2538" s="4" t="s">
        <v>4035</v>
      </c>
      <c r="E2538" s="4" t="s">
        <v>9658</v>
      </c>
      <c r="F2538" s="4" t="s">
        <v>8501</v>
      </c>
      <c r="G2538" s="4" t="s">
        <v>9659</v>
      </c>
      <c r="H2538" s="4" t="s">
        <v>214</v>
      </c>
      <c r="I2538" s="4" t="s">
        <v>8916</v>
      </c>
      <c r="J2538" s="4" t="s">
        <v>7577</v>
      </c>
    </row>
    <row r="2539" spans="1:10" x14ac:dyDescent="0.2">
      <c r="A2539" s="4" t="s">
        <v>5106</v>
      </c>
      <c r="B2539" s="4" t="s">
        <v>5107</v>
      </c>
      <c r="C2539" s="4" t="s">
        <v>5104</v>
      </c>
      <c r="D2539" s="4" t="s">
        <v>4374</v>
      </c>
      <c r="E2539" s="4" t="s">
        <v>7577</v>
      </c>
      <c r="F2539" s="4" t="s">
        <v>7577</v>
      </c>
      <c r="G2539" s="4" t="s">
        <v>7577</v>
      </c>
      <c r="H2539" s="4" t="s">
        <v>214</v>
      </c>
      <c r="I2539" s="4" t="s">
        <v>8916</v>
      </c>
      <c r="J2539" s="4" t="s">
        <v>7577</v>
      </c>
    </row>
    <row r="2540" spans="1:10" x14ac:dyDescent="0.2">
      <c r="A2540" s="4" t="s">
        <v>5108</v>
      </c>
      <c r="B2540" s="4" t="s">
        <v>5109</v>
      </c>
      <c r="C2540" s="4" t="s">
        <v>5104</v>
      </c>
      <c r="D2540" s="4" t="s">
        <v>4374</v>
      </c>
      <c r="E2540" s="4" t="s">
        <v>7577</v>
      </c>
      <c r="F2540" s="4" t="s">
        <v>7577</v>
      </c>
      <c r="G2540" s="4" t="s">
        <v>7577</v>
      </c>
      <c r="H2540" s="4" t="s">
        <v>214</v>
      </c>
      <c r="I2540" s="4" t="s">
        <v>8916</v>
      </c>
      <c r="J2540" s="4" t="s">
        <v>7577</v>
      </c>
    </row>
    <row r="2541" spans="1:10" x14ac:dyDescent="0.2">
      <c r="A2541" s="4" t="s">
        <v>5110</v>
      </c>
      <c r="B2541" s="4" t="s">
        <v>5111</v>
      </c>
      <c r="C2541" s="4" t="s">
        <v>5104</v>
      </c>
      <c r="D2541" s="4" t="s">
        <v>4374</v>
      </c>
      <c r="E2541" s="4" t="s">
        <v>7577</v>
      </c>
      <c r="F2541" s="4" t="s">
        <v>7577</v>
      </c>
      <c r="G2541" s="4" t="s">
        <v>7577</v>
      </c>
      <c r="H2541" s="4" t="s">
        <v>214</v>
      </c>
      <c r="I2541" s="4" t="s">
        <v>8917</v>
      </c>
      <c r="J2541" s="4" t="s">
        <v>7577</v>
      </c>
    </row>
    <row r="2542" spans="1:10" x14ac:dyDescent="0.2">
      <c r="A2542" s="4" t="s">
        <v>5112</v>
      </c>
      <c r="B2542" s="4" t="s">
        <v>5113</v>
      </c>
      <c r="C2542" s="4" t="s">
        <v>5104</v>
      </c>
      <c r="D2542" s="4" t="s">
        <v>4374</v>
      </c>
      <c r="E2542" s="4" t="s">
        <v>7577</v>
      </c>
      <c r="F2542" s="4" t="s">
        <v>7577</v>
      </c>
      <c r="G2542" s="4" t="s">
        <v>7577</v>
      </c>
      <c r="H2542" s="4" t="s">
        <v>214</v>
      </c>
      <c r="I2542" s="4" t="s">
        <v>8917</v>
      </c>
      <c r="J2542" s="4" t="s">
        <v>7577</v>
      </c>
    </row>
    <row r="2543" spans="1:10" x14ac:dyDescent="0.2">
      <c r="A2543" s="4" t="s">
        <v>5114</v>
      </c>
      <c r="B2543" s="4" t="s">
        <v>5115</v>
      </c>
      <c r="C2543" s="4" t="s">
        <v>5104</v>
      </c>
      <c r="D2543" s="4" t="s">
        <v>4374</v>
      </c>
      <c r="E2543" s="4" t="s">
        <v>7577</v>
      </c>
      <c r="F2543" s="4" t="s">
        <v>7577</v>
      </c>
      <c r="G2543" s="4" t="s">
        <v>7577</v>
      </c>
      <c r="H2543" s="4" t="s">
        <v>214</v>
      </c>
      <c r="I2543" s="4" t="s">
        <v>8918</v>
      </c>
      <c r="J2543" s="4" t="s">
        <v>7577</v>
      </c>
    </row>
    <row r="2544" spans="1:10" x14ac:dyDescent="0.2">
      <c r="A2544" s="4" t="s">
        <v>5116</v>
      </c>
      <c r="B2544" s="4" t="s">
        <v>5117</v>
      </c>
      <c r="C2544" s="4" t="s">
        <v>5074</v>
      </c>
      <c r="D2544" s="4" t="s">
        <v>4035</v>
      </c>
      <c r="E2544" s="4" t="s">
        <v>9660</v>
      </c>
      <c r="F2544" s="4" t="s">
        <v>8502</v>
      </c>
      <c r="G2544" s="4" t="s">
        <v>7577</v>
      </c>
      <c r="H2544" s="4" t="s">
        <v>214</v>
      </c>
      <c r="I2544" s="4" t="s">
        <v>8916</v>
      </c>
      <c r="J2544" s="4" t="s">
        <v>7577</v>
      </c>
    </row>
    <row r="2545" spans="1:10" x14ac:dyDescent="0.2">
      <c r="A2545" s="4" t="s">
        <v>5118</v>
      </c>
      <c r="B2545" s="4" t="s">
        <v>5119</v>
      </c>
      <c r="C2545" s="4" t="s">
        <v>5116</v>
      </c>
      <c r="D2545" s="4" t="s">
        <v>4374</v>
      </c>
      <c r="E2545" s="4" t="s">
        <v>7577</v>
      </c>
      <c r="F2545" s="4" t="s">
        <v>7577</v>
      </c>
      <c r="G2545" s="4" t="s">
        <v>7577</v>
      </c>
      <c r="H2545" s="4" t="s">
        <v>214</v>
      </c>
      <c r="I2545" s="4" t="s">
        <v>8916</v>
      </c>
      <c r="J2545" s="4" t="s">
        <v>7577</v>
      </c>
    </row>
    <row r="2546" spans="1:10" x14ac:dyDescent="0.2">
      <c r="A2546" s="4" t="s">
        <v>5120</v>
      </c>
      <c r="B2546" s="4" t="s">
        <v>5121</v>
      </c>
      <c r="C2546" s="4" t="s">
        <v>5116</v>
      </c>
      <c r="D2546" s="4" t="s">
        <v>4374</v>
      </c>
      <c r="E2546" s="4" t="s">
        <v>7577</v>
      </c>
      <c r="F2546" s="4" t="s">
        <v>7577</v>
      </c>
      <c r="G2546" s="4" t="s">
        <v>7577</v>
      </c>
      <c r="H2546" s="4" t="s">
        <v>214</v>
      </c>
      <c r="I2546" s="4" t="s">
        <v>8916</v>
      </c>
      <c r="J2546" s="4" t="s">
        <v>7577</v>
      </c>
    </row>
    <row r="2547" spans="1:10" x14ac:dyDescent="0.2">
      <c r="A2547" s="4" t="s">
        <v>5122</v>
      </c>
      <c r="B2547" s="4" t="s">
        <v>5123</v>
      </c>
      <c r="C2547" s="4" t="s">
        <v>5116</v>
      </c>
      <c r="D2547" s="4" t="s">
        <v>4374</v>
      </c>
      <c r="E2547" s="4" t="s">
        <v>7577</v>
      </c>
      <c r="F2547" s="4" t="s">
        <v>7577</v>
      </c>
      <c r="G2547" s="4" t="s">
        <v>7577</v>
      </c>
      <c r="H2547" s="4" t="s">
        <v>214</v>
      </c>
      <c r="I2547" s="4" t="s">
        <v>8917</v>
      </c>
      <c r="J2547" s="4" t="s">
        <v>7577</v>
      </c>
    </row>
    <row r="2548" spans="1:10" x14ac:dyDescent="0.2">
      <c r="A2548" s="4" t="s">
        <v>5124</v>
      </c>
      <c r="B2548" s="4" t="s">
        <v>5125</v>
      </c>
      <c r="C2548" s="4" t="s">
        <v>5116</v>
      </c>
      <c r="D2548" s="4" t="s">
        <v>4374</v>
      </c>
      <c r="E2548" s="4" t="s">
        <v>7577</v>
      </c>
      <c r="F2548" s="4" t="s">
        <v>7577</v>
      </c>
      <c r="G2548" s="4" t="s">
        <v>7577</v>
      </c>
      <c r="H2548" s="4" t="s">
        <v>214</v>
      </c>
      <c r="I2548" s="4" t="s">
        <v>8917</v>
      </c>
      <c r="J2548" s="4" t="s">
        <v>7577</v>
      </c>
    </row>
    <row r="2549" spans="1:10" x14ac:dyDescent="0.2">
      <c r="A2549" s="4" t="s">
        <v>5126</v>
      </c>
      <c r="B2549" s="4" t="s">
        <v>5127</v>
      </c>
      <c r="C2549" s="4" t="s">
        <v>5116</v>
      </c>
      <c r="D2549" s="4" t="s">
        <v>4374</v>
      </c>
      <c r="E2549" s="4" t="s">
        <v>7577</v>
      </c>
      <c r="F2549" s="4" t="s">
        <v>7577</v>
      </c>
      <c r="G2549" s="4" t="s">
        <v>7577</v>
      </c>
      <c r="H2549" s="4" t="s">
        <v>214</v>
      </c>
      <c r="I2549" s="4" t="s">
        <v>8917</v>
      </c>
      <c r="J2549" s="4" t="s">
        <v>7577</v>
      </c>
    </row>
    <row r="2550" spans="1:10" x14ac:dyDescent="0.2">
      <c r="A2550" s="4" t="s">
        <v>5128</v>
      </c>
      <c r="B2550" s="4" t="s">
        <v>5129</v>
      </c>
      <c r="C2550" s="4" t="s">
        <v>5116</v>
      </c>
      <c r="D2550" s="4" t="s">
        <v>4374</v>
      </c>
      <c r="E2550" s="4" t="s">
        <v>7577</v>
      </c>
      <c r="F2550" s="4" t="s">
        <v>7577</v>
      </c>
      <c r="G2550" s="4" t="s">
        <v>7577</v>
      </c>
      <c r="H2550" s="4" t="s">
        <v>214</v>
      </c>
      <c r="I2550" s="4" t="s">
        <v>8918</v>
      </c>
      <c r="J2550" s="4" t="s">
        <v>7577</v>
      </c>
    </row>
    <row r="2551" spans="1:10" x14ac:dyDescent="0.2">
      <c r="A2551" s="4" t="s">
        <v>5130</v>
      </c>
      <c r="B2551" s="4" t="s">
        <v>5131</v>
      </c>
      <c r="C2551" s="4" t="s">
        <v>4892</v>
      </c>
      <c r="D2551" s="4" t="s">
        <v>855</v>
      </c>
      <c r="E2551" s="4" t="s">
        <v>7703</v>
      </c>
      <c r="F2551" s="4" t="s">
        <v>9661</v>
      </c>
      <c r="G2551" s="4" t="s">
        <v>7577</v>
      </c>
      <c r="H2551" s="4" t="s">
        <v>214</v>
      </c>
      <c r="I2551" s="4" t="s">
        <v>8916</v>
      </c>
      <c r="J2551" s="4" t="s">
        <v>7577</v>
      </c>
    </row>
    <row r="2552" spans="1:10" x14ac:dyDescent="0.2">
      <c r="A2552" s="4" t="s">
        <v>5132</v>
      </c>
      <c r="B2552" s="4" t="s">
        <v>5133</v>
      </c>
      <c r="C2552" s="4" t="s">
        <v>5130</v>
      </c>
      <c r="D2552" s="4" t="s">
        <v>2652</v>
      </c>
      <c r="E2552" s="4" t="s">
        <v>7704</v>
      </c>
      <c r="F2552" s="4" t="s">
        <v>9662</v>
      </c>
      <c r="G2552" s="4" t="s">
        <v>7577</v>
      </c>
      <c r="H2552" s="4" t="s">
        <v>214</v>
      </c>
      <c r="I2552" s="4" t="s">
        <v>8916</v>
      </c>
      <c r="J2552" s="4" t="s">
        <v>7577</v>
      </c>
    </row>
    <row r="2553" spans="1:10" x14ac:dyDescent="0.2">
      <c r="A2553" s="4" t="s">
        <v>5134</v>
      </c>
      <c r="B2553" s="4" t="s">
        <v>5133</v>
      </c>
      <c r="C2553" s="4" t="s">
        <v>5132</v>
      </c>
      <c r="D2553" s="4" t="s">
        <v>4035</v>
      </c>
      <c r="E2553" s="4" t="s">
        <v>9663</v>
      </c>
      <c r="F2553" s="4" t="s">
        <v>8503</v>
      </c>
      <c r="G2553" s="4" t="s">
        <v>9664</v>
      </c>
      <c r="H2553" s="4" t="s">
        <v>214</v>
      </c>
      <c r="I2553" s="4" t="s">
        <v>8916</v>
      </c>
      <c r="J2553" s="4" t="s">
        <v>7577</v>
      </c>
    </row>
    <row r="2554" spans="1:10" x14ac:dyDescent="0.2">
      <c r="A2554" s="4" t="s">
        <v>5135</v>
      </c>
      <c r="B2554" s="4" t="s">
        <v>5136</v>
      </c>
      <c r="C2554" s="4" t="s">
        <v>5134</v>
      </c>
      <c r="D2554" s="4" t="s">
        <v>4374</v>
      </c>
      <c r="E2554" s="4" t="s">
        <v>7577</v>
      </c>
      <c r="F2554" s="4" t="s">
        <v>7577</v>
      </c>
      <c r="G2554" s="4" t="s">
        <v>7577</v>
      </c>
      <c r="H2554" s="4" t="s">
        <v>214</v>
      </c>
      <c r="I2554" s="4" t="s">
        <v>8916</v>
      </c>
      <c r="J2554" s="4" t="s">
        <v>7577</v>
      </c>
    </row>
    <row r="2555" spans="1:10" x14ac:dyDescent="0.2">
      <c r="A2555" s="4" t="s">
        <v>5137</v>
      </c>
      <c r="B2555" s="4" t="s">
        <v>5138</v>
      </c>
      <c r="C2555" s="4" t="s">
        <v>5134</v>
      </c>
      <c r="D2555" s="4" t="s">
        <v>4374</v>
      </c>
      <c r="E2555" s="4" t="s">
        <v>7577</v>
      </c>
      <c r="F2555" s="4" t="s">
        <v>7577</v>
      </c>
      <c r="G2555" s="4" t="s">
        <v>7577</v>
      </c>
      <c r="H2555" s="4" t="s">
        <v>214</v>
      </c>
      <c r="I2555" s="4" t="s">
        <v>8916</v>
      </c>
      <c r="J2555" s="4" t="s">
        <v>7577</v>
      </c>
    </row>
    <row r="2556" spans="1:10" x14ac:dyDescent="0.2">
      <c r="A2556" s="4" t="s">
        <v>5139</v>
      </c>
      <c r="B2556" s="4" t="s">
        <v>5140</v>
      </c>
      <c r="C2556" s="4" t="s">
        <v>5134</v>
      </c>
      <c r="D2556" s="4" t="s">
        <v>4374</v>
      </c>
      <c r="E2556" s="4" t="s">
        <v>7577</v>
      </c>
      <c r="F2556" s="4" t="s">
        <v>7577</v>
      </c>
      <c r="G2556" s="4" t="s">
        <v>7577</v>
      </c>
      <c r="H2556" s="4" t="s">
        <v>214</v>
      </c>
      <c r="I2556" s="4" t="s">
        <v>8916</v>
      </c>
      <c r="J2556" s="4" t="s">
        <v>7577</v>
      </c>
    </row>
    <row r="2557" spans="1:10" x14ac:dyDescent="0.2">
      <c r="A2557" s="4" t="s">
        <v>5141</v>
      </c>
      <c r="B2557" s="4" t="s">
        <v>5142</v>
      </c>
      <c r="C2557" s="4" t="s">
        <v>5130</v>
      </c>
      <c r="D2557" s="4" t="s">
        <v>2652</v>
      </c>
      <c r="E2557" s="4" t="s">
        <v>7705</v>
      </c>
      <c r="F2557" s="4" t="s">
        <v>9665</v>
      </c>
      <c r="G2557" s="4" t="s">
        <v>7577</v>
      </c>
      <c r="H2557" s="4" t="s">
        <v>214</v>
      </c>
      <c r="I2557" s="4" t="s">
        <v>8916</v>
      </c>
      <c r="J2557" s="4" t="s">
        <v>7577</v>
      </c>
    </row>
    <row r="2558" spans="1:10" x14ac:dyDescent="0.2">
      <c r="A2558" s="4" t="s">
        <v>5143</v>
      </c>
      <c r="B2558" s="4" t="s">
        <v>5142</v>
      </c>
      <c r="C2558" s="4" t="s">
        <v>5141</v>
      </c>
      <c r="D2558" s="4" t="s">
        <v>4035</v>
      </c>
      <c r="E2558" s="4" t="s">
        <v>9666</v>
      </c>
      <c r="F2558" s="4" t="s">
        <v>8504</v>
      </c>
      <c r="G2558" s="4" t="s">
        <v>9667</v>
      </c>
      <c r="H2558" s="4" t="s">
        <v>214</v>
      </c>
      <c r="I2558" s="4" t="s">
        <v>8916</v>
      </c>
      <c r="J2558" s="4" t="s">
        <v>7577</v>
      </c>
    </row>
    <row r="2559" spans="1:10" x14ac:dyDescent="0.2">
      <c r="A2559" s="4" t="s">
        <v>5144</v>
      </c>
      <c r="B2559" s="4" t="s">
        <v>5145</v>
      </c>
      <c r="C2559" s="4" t="s">
        <v>5143</v>
      </c>
      <c r="D2559" s="4" t="s">
        <v>4374</v>
      </c>
      <c r="E2559" s="4" t="s">
        <v>7577</v>
      </c>
      <c r="F2559" s="4" t="s">
        <v>7577</v>
      </c>
      <c r="G2559" s="4" t="s">
        <v>7577</v>
      </c>
      <c r="H2559" s="4" t="s">
        <v>214</v>
      </c>
      <c r="I2559" s="4" t="s">
        <v>8916</v>
      </c>
      <c r="J2559" s="4" t="s">
        <v>7577</v>
      </c>
    </row>
    <row r="2560" spans="1:10" x14ac:dyDescent="0.2">
      <c r="A2560" s="4" t="s">
        <v>5146</v>
      </c>
      <c r="B2560" s="4" t="s">
        <v>5147</v>
      </c>
      <c r="C2560" s="4" t="s">
        <v>5130</v>
      </c>
      <c r="D2560" s="4" t="s">
        <v>2652</v>
      </c>
      <c r="E2560" s="4" t="s">
        <v>7706</v>
      </c>
      <c r="F2560" s="4" t="s">
        <v>9668</v>
      </c>
      <c r="G2560" s="4" t="s">
        <v>7577</v>
      </c>
      <c r="H2560" s="4" t="s">
        <v>214</v>
      </c>
      <c r="I2560" s="4" t="s">
        <v>8916</v>
      </c>
      <c r="J2560" s="4" t="s">
        <v>7577</v>
      </c>
    </row>
    <row r="2561" spans="1:10" x14ac:dyDescent="0.2">
      <c r="A2561" s="4" t="s">
        <v>5148</v>
      </c>
      <c r="B2561" s="4" t="s">
        <v>5147</v>
      </c>
      <c r="C2561" s="4" t="s">
        <v>5146</v>
      </c>
      <c r="D2561" s="4" t="s">
        <v>4035</v>
      </c>
      <c r="E2561" s="4" t="s">
        <v>9669</v>
      </c>
      <c r="F2561" s="4" t="s">
        <v>8505</v>
      </c>
      <c r="G2561" s="4" t="s">
        <v>7577</v>
      </c>
      <c r="H2561" s="4" t="s">
        <v>214</v>
      </c>
      <c r="I2561" s="4" t="s">
        <v>8916</v>
      </c>
      <c r="J2561" s="4" t="s">
        <v>7577</v>
      </c>
    </row>
    <row r="2562" spans="1:10" x14ac:dyDescent="0.2">
      <c r="A2562" s="4" t="s">
        <v>5149</v>
      </c>
      <c r="B2562" s="4" t="s">
        <v>5150</v>
      </c>
      <c r="C2562" s="4" t="s">
        <v>5148</v>
      </c>
      <c r="D2562" s="4" t="s">
        <v>4374</v>
      </c>
      <c r="E2562" s="4" t="s">
        <v>7577</v>
      </c>
      <c r="F2562" s="4" t="s">
        <v>7577</v>
      </c>
      <c r="G2562" s="4" t="s">
        <v>7577</v>
      </c>
      <c r="H2562" s="4" t="s">
        <v>214</v>
      </c>
      <c r="I2562" s="4" t="s">
        <v>8916</v>
      </c>
      <c r="J2562" s="4" t="s">
        <v>7577</v>
      </c>
    </row>
    <row r="2563" spans="1:10" x14ac:dyDescent="0.2">
      <c r="A2563" s="4" t="s">
        <v>5151</v>
      </c>
      <c r="B2563" s="4" t="s">
        <v>5152</v>
      </c>
      <c r="C2563" s="4" t="s">
        <v>5130</v>
      </c>
      <c r="D2563" s="4" t="s">
        <v>2652</v>
      </c>
      <c r="E2563" s="4" t="s">
        <v>7707</v>
      </c>
      <c r="F2563" s="4" t="s">
        <v>9670</v>
      </c>
      <c r="G2563" s="4" t="s">
        <v>7577</v>
      </c>
      <c r="H2563" s="4" t="s">
        <v>214</v>
      </c>
      <c r="I2563" s="4" t="s">
        <v>8916</v>
      </c>
      <c r="J2563" s="4" t="s">
        <v>7577</v>
      </c>
    </row>
    <row r="2564" spans="1:10" x14ac:dyDescent="0.2">
      <c r="A2564" s="4" t="s">
        <v>5153</v>
      </c>
      <c r="B2564" s="4" t="s">
        <v>5152</v>
      </c>
      <c r="C2564" s="4" t="s">
        <v>5151</v>
      </c>
      <c r="D2564" s="4" t="s">
        <v>4035</v>
      </c>
      <c r="E2564" s="4" t="s">
        <v>9671</v>
      </c>
      <c r="F2564" s="4" t="s">
        <v>8506</v>
      </c>
      <c r="G2564" s="4" t="s">
        <v>9672</v>
      </c>
      <c r="H2564" s="4" t="s">
        <v>214</v>
      </c>
      <c r="I2564" s="4" t="s">
        <v>8916</v>
      </c>
      <c r="J2564" s="4" t="s">
        <v>7577</v>
      </c>
    </row>
    <row r="2565" spans="1:10" x14ac:dyDescent="0.2">
      <c r="A2565" s="4" t="s">
        <v>5154</v>
      </c>
      <c r="B2565" s="4" t="s">
        <v>5155</v>
      </c>
      <c r="C2565" s="4" t="s">
        <v>5153</v>
      </c>
      <c r="D2565" s="4" t="s">
        <v>4374</v>
      </c>
      <c r="E2565" s="4" t="s">
        <v>7577</v>
      </c>
      <c r="F2565" s="4" t="s">
        <v>7577</v>
      </c>
      <c r="G2565" s="4" t="s">
        <v>7577</v>
      </c>
      <c r="H2565" s="4" t="s">
        <v>214</v>
      </c>
      <c r="I2565" s="4" t="s">
        <v>8916</v>
      </c>
      <c r="J2565" s="4" t="s">
        <v>7577</v>
      </c>
    </row>
    <row r="2566" spans="1:10" x14ac:dyDescent="0.2">
      <c r="A2566" s="4" t="s">
        <v>5156</v>
      </c>
      <c r="B2566" s="4" t="s">
        <v>5157</v>
      </c>
      <c r="C2566" s="4" t="s">
        <v>5153</v>
      </c>
      <c r="D2566" s="4" t="s">
        <v>4374</v>
      </c>
      <c r="E2566" s="4" t="s">
        <v>7577</v>
      </c>
      <c r="F2566" s="4" t="s">
        <v>7577</v>
      </c>
      <c r="G2566" s="4" t="s">
        <v>7577</v>
      </c>
      <c r="H2566" s="4" t="s">
        <v>214</v>
      </c>
      <c r="I2566" s="4" t="s">
        <v>8916</v>
      </c>
      <c r="J2566" s="4" t="s">
        <v>7577</v>
      </c>
    </row>
    <row r="2567" spans="1:10" x14ac:dyDescent="0.2">
      <c r="A2567" s="4" t="s">
        <v>5158</v>
      </c>
      <c r="B2567" s="4" t="s">
        <v>5159</v>
      </c>
      <c r="C2567" s="4" t="s">
        <v>5153</v>
      </c>
      <c r="D2567" s="4" t="s">
        <v>4374</v>
      </c>
      <c r="E2567" s="4" t="s">
        <v>7577</v>
      </c>
      <c r="F2567" s="4" t="s">
        <v>7577</v>
      </c>
      <c r="G2567" s="4" t="s">
        <v>7577</v>
      </c>
      <c r="H2567" s="4" t="s">
        <v>214</v>
      </c>
      <c r="I2567" s="4" t="s">
        <v>8916</v>
      </c>
      <c r="J2567" s="4" t="s">
        <v>7577</v>
      </c>
    </row>
    <row r="2568" spans="1:10" x14ac:dyDescent="0.2">
      <c r="A2568" s="4" t="s">
        <v>5160</v>
      </c>
      <c r="B2568" s="4" t="s">
        <v>5161</v>
      </c>
      <c r="C2568" s="4" t="s">
        <v>7577</v>
      </c>
      <c r="D2568" s="4" t="s">
        <v>214</v>
      </c>
      <c r="E2568" s="4" t="s">
        <v>7708</v>
      </c>
      <c r="F2568" s="4" t="s">
        <v>9673</v>
      </c>
      <c r="G2568" s="4" t="s">
        <v>7577</v>
      </c>
      <c r="H2568" s="4" t="s">
        <v>214</v>
      </c>
      <c r="I2568" s="4" t="s">
        <v>8916</v>
      </c>
      <c r="J2568" s="4" t="s">
        <v>7577</v>
      </c>
    </row>
    <row r="2569" spans="1:10" x14ac:dyDescent="0.2">
      <c r="A2569" s="4" t="s">
        <v>5162</v>
      </c>
      <c r="B2569" s="4" t="s">
        <v>5163</v>
      </c>
      <c r="C2569" s="4" t="s">
        <v>5160</v>
      </c>
      <c r="D2569" s="4" t="s">
        <v>855</v>
      </c>
      <c r="E2569" s="4" t="s">
        <v>7709</v>
      </c>
      <c r="F2569" s="4" t="s">
        <v>9674</v>
      </c>
      <c r="G2569" s="4" t="s">
        <v>7577</v>
      </c>
      <c r="H2569" s="4" t="s">
        <v>214</v>
      </c>
      <c r="I2569" s="4" t="s">
        <v>8916</v>
      </c>
      <c r="J2569" s="4" t="s">
        <v>7577</v>
      </c>
    </row>
    <row r="2570" spans="1:10" x14ac:dyDescent="0.2">
      <c r="A2570" s="4" t="s">
        <v>5164</v>
      </c>
      <c r="B2570" s="4" t="s">
        <v>5165</v>
      </c>
      <c r="C2570" s="4" t="s">
        <v>5162</v>
      </c>
      <c r="D2570" s="4" t="s">
        <v>2652</v>
      </c>
      <c r="E2570" s="4" t="s">
        <v>7710</v>
      </c>
      <c r="F2570" s="4" t="s">
        <v>9675</v>
      </c>
      <c r="G2570" s="4" t="s">
        <v>7577</v>
      </c>
      <c r="H2570" s="4" t="s">
        <v>214</v>
      </c>
      <c r="I2570" s="4" t="s">
        <v>8916</v>
      </c>
      <c r="J2570" s="4" t="s">
        <v>7577</v>
      </c>
    </row>
    <row r="2571" spans="1:10" x14ac:dyDescent="0.2">
      <c r="A2571" s="4" t="s">
        <v>5166</v>
      </c>
      <c r="B2571" s="4" t="s">
        <v>5167</v>
      </c>
      <c r="C2571" s="4" t="s">
        <v>5164</v>
      </c>
      <c r="D2571" s="4" t="s">
        <v>4035</v>
      </c>
      <c r="E2571" s="4" t="s">
        <v>9676</v>
      </c>
      <c r="F2571" s="4" t="s">
        <v>8507</v>
      </c>
      <c r="G2571" s="4" t="s">
        <v>9677</v>
      </c>
      <c r="H2571" s="4" t="s">
        <v>214</v>
      </c>
      <c r="I2571" s="4" t="s">
        <v>8916</v>
      </c>
      <c r="J2571" s="4" t="s">
        <v>7577</v>
      </c>
    </row>
    <row r="2572" spans="1:10" x14ac:dyDescent="0.2">
      <c r="A2572" s="4" t="s">
        <v>5168</v>
      </c>
      <c r="B2572" s="4" t="s">
        <v>5169</v>
      </c>
      <c r="C2572" s="4" t="s">
        <v>5166</v>
      </c>
      <c r="D2572" s="4" t="s">
        <v>4374</v>
      </c>
      <c r="E2572" s="4" t="s">
        <v>7577</v>
      </c>
      <c r="F2572" s="4" t="s">
        <v>8508</v>
      </c>
      <c r="G2572" s="4" t="s">
        <v>7577</v>
      </c>
      <c r="H2572" s="4" t="s">
        <v>214</v>
      </c>
      <c r="I2572" s="4" t="s">
        <v>8916</v>
      </c>
      <c r="J2572" s="4" t="s">
        <v>7577</v>
      </c>
    </row>
    <row r="2573" spans="1:10" x14ac:dyDescent="0.2">
      <c r="A2573" s="4" t="s">
        <v>5170</v>
      </c>
      <c r="B2573" s="4" t="s">
        <v>5171</v>
      </c>
      <c r="C2573" s="4" t="s">
        <v>5166</v>
      </c>
      <c r="D2573" s="4" t="s">
        <v>4374</v>
      </c>
      <c r="E2573" s="4" t="s">
        <v>7577</v>
      </c>
      <c r="F2573" s="4" t="s">
        <v>7577</v>
      </c>
      <c r="G2573" s="4" t="s">
        <v>7577</v>
      </c>
      <c r="H2573" s="4" t="s">
        <v>214</v>
      </c>
      <c r="I2573" s="4" t="s">
        <v>8917</v>
      </c>
      <c r="J2573" s="4" t="s">
        <v>7577</v>
      </c>
    </row>
    <row r="2574" spans="1:10" x14ac:dyDescent="0.2">
      <c r="A2574" s="4" t="s">
        <v>5172</v>
      </c>
      <c r="B2574" s="4" t="s">
        <v>5173</v>
      </c>
      <c r="C2574" s="4" t="s">
        <v>5166</v>
      </c>
      <c r="D2574" s="4" t="s">
        <v>4374</v>
      </c>
      <c r="E2574" s="4" t="s">
        <v>7577</v>
      </c>
      <c r="F2574" s="4" t="s">
        <v>7577</v>
      </c>
      <c r="G2574" s="4" t="s">
        <v>7577</v>
      </c>
      <c r="H2574" s="4" t="s">
        <v>214</v>
      </c>
      <c r="I2574" s="4" t="s">
        <v>8917</v>
      </c>
      <c r="J2574" s="4" t="s">
        <v>7577</v>
      </c>
    </row>
    <row r="2575" spans="1:10" x14ac:dyDescent="0.2">
      <c r="A2575" s="4" t="s">
        <v>5174</v>
      </c>
      <c r="B2575" s="4" t="s">
        <v>5175</v>
      </c>
      <c r="C2575" s="4" t="s">
        <v>5166</v>
      </c>
      <c r="D2575" s="4" t="s">
        <v>4374</v>
      </c>
      <c r="E2575" s="4" t="s">
        <v>7577</v>
      </c>
      <c r="F2575" s="4" t="s">
        <v>7577</v>
      </c>
      <c r="G2575" s="4" t="s">
        <v>7577</v>
      </c>
      <c r="H2575" s="4" t="s">
        <v>214</v>
      </c>
      <c r="I2575" s="4" t="s">
        <v>8918</v>
      </c>
      <c r="J2575" s="4" t="s">
        <v>7577</v>
      </c>
    </row>
    <row r="2576" spans="1:10" x14ac:dyDescent="0.2">
      <c r="A2576" s="4" t="s">
        <v>5176</v>
      </c>
      <c r="B2576" s="4" t="s">
        <v>5177</v>
      </c>
      <c r="C2576" s="4" t="s">
        <v>5164</v>
      </c>
      <c r="D2576" s="4" t="s">
        <v>4035</v>
      </c>
      <c r="E2576" s="4" t="s">
        <v>9678</v>
      </c>
      <c r="F2576" s="4" t="s">
        <v>8509</v>
      </c>
      <c r="G2576" s="4" t="s">
        <v>8787</v>
      </c>
      <c r="H2576" s="4" t="s">
        <v>214</v>
      </c>
      <c r="I2576" s="4" t="s">
        <v>8916</v>
      </c>
      <c r="J2576" s="4" t="s">
        <v>7577</v>
      </c>
    </row>
    <row r="2577" spans="1:10" x14ac:dyDescent="0.2">
      <c r="A2577" s="4" t="s">
        <v>5178</v>
      </c>
      <c r="B2577" s="4" t="s">
        <v>5179</v>
      </c>
      <c r="C2577" s="4" t="s">
        <v>5176</v>
      </c>
      <c r="D2577" s="4" t="s">
        <v>4374</v>
      </c>
      <c r="E2577" s="4" t="s">
        <v>7577</v>
      </c>
      <c r="F2577" s="4" t="s">
        <v>7577</v>
      </c>
      <c r="G2577" s="4" t="s">
        <v>7577</v>
      </c>
      <c r="H2577" s="4" t="s">
        <v>214</v>
      </c>
      <c r="I2577" s="4" t="s">
        <v>8916</v>
      </c>
      <c r="J2577" s="4" t="s">
        <v>7577</v>
      </c>
    </row>
    <row r="2578" spans="1:10" x14ac:dyDescent="0.2">
      <c r="A2578" s="4" t="s">
        <v>5180</v>
      </c>
      <c r="B2578" s="4" t="s">
        <v>5181</v>
      </c>
      <c r="C2578" s="4" t="s">
        <v>5176</v>
      </c>
      <c r="D2578" s="4" t="s">
        <v>4374</v>
      </c>
      <c r="E2578" s="4" t="s">
        <v>7577</v>
      </c>
      <c r="F2578" s="4" t="s">
        <v>7577</v>
      </c>
      <c r="G2578" s="4" t="s">
        <v>7577</v>
      </c>
      <c r="H2578" s="4" t="s">
        <v>214</v>
      </c>
      <c r="I2578" s="4" t="s">
        <v>8916</v>
      </c>
      <c r="J2578" s="4" t="s">
        <v>7577</v>
      </c>
    </row>
    <row r="2579" spans="1:10" x14ac:dyDescent="0.2">
      <c r="A2579" s="4" t="s">
        <v>5182</v>
      </c>
      <c r="B2579" s="4" t="s">
        <v>5183</v>
      </c>
      <c r="C2579" s="4" t="s">
        <v>5176</v>
      </c>
      <c r="D2579" s="4" t="s">
        <v>4374</v>
      </c>
      <c r="E2579" s="4" t="s">
        <v>7577</v>
      </c>
      <c r="F2579" s="4" t="s">
        <v>7577</v>
      </c>
      <c r="G2579" s="4" t="s">
        <v>7577</v>
      </c>
      <c r="H2579" s="4" t="s">
        <v>214</v>
      </c>
      <c r="I2579" s="4" t="s">
        <v>8916</v>
      </c>
      <c r="J2579" s="4" t="s">
        <v>7577</v>
      </c>
    </row>
    <row r="2580" spans="1:10" x14ac:dyDescent="0.2">
      <c r="A2580" s="4" t="s">
        <v>5184</v>
      </c>
      <c r="B2580" s="4" t="s">
        <v>5185</v>
      </c>
      <c r="C2580" s="4" t="s">
        <v>5176</v>
      </c>
      <c r="D2580" s="4" t="s">
        <v>4374</v>
      </c>
      <c r="E2580" s="4" t="s">
        <v>7577</v>
      </c>
      <c r="F2580" s="4" t="s">
        <v>7577</v>
      </c>
      <c r="G2580" s="4" t="s">
        <v>7577</v>
      </c>
      <c r="H2580" s="4" t="s">
        <v>214</v>
      </c>
      <c r="I2580" s="4" t="s">
        <v>8916</v>
      </c>
      <c r="J2580" s="4" t="s">
        <v>7577</v>
      </c>
    </row>
    <row r="2581" spans="1:10" x14ac:dyDescent="0.2">
      <c r="A2581" s="4" t="s">
        <v>5186</v>
      </c>
      <c r="B2581" s="4" t="s">
        <v>5187</v>
      </c>
      <c r="C2581" s="4" t="s">
        <v>5176</v>
      </c>
      <c r="D2581" s="4" t="s">
        <v>4374</v>
      </c>
      <c r="E2581" s="4" t="s">
        <v>7577</v>
      </c>
      <c r="F2581" s="4" t="s">
        <v>8510</v>
      </c>
      <c r="G2581" s="4" t="s">
        <v>7577</v>
      </c>
      <c r="H2581" s="4" t="s">
        <v>214</v>
      </c>
      <c r="I2581" s="4" t="s">
        <v>8917</v>
      </c>
      <c r="J2581" s="4" t="s">
        <v>7577</v>
      </c>
    </row>
    <row r="2582" spans="1:10" x14ac:dyDescent="0.2">
      <c r="A2582" s="4" t="s">
        <v>5188</v>
      </c>
      <c r="B2582" s="4" t="s">
        <v>5189</v>
      </c>
      <c r="C2582" s="4" t="s">
        <v>5176</v>
      </c>
      <c r="D2582" s="4" t="s">
        <v>4374</v>
      </c>
      <c r="E2582" s="4" t="s">
        <v>7577</v>
      </c>
      <c r="F2582" s="4" t="s">
        <v>7577</v>
      </c>
      <c r="G2582" s="4" t="s">
        <v>7577</v>
      </c>
      <c r="H2582" s="4" t="s">
        <v>214</v>
      </c>
      <c r="I2582" s="4" t="s">
        <v>8917</v>
      </c>
      <c r="J2582" s="4" t="s">
        <v>7577</v>
      </c>
    </row>
    <row r="2583" spans="1:10" x14ac:dyDescent="0.2">
      <c r="A2583" s="4" t="s">
        <v>5190</v>
      </c>
      <c r="B2583" s="4" t="s">
        <v>5191</v>
      </c>
      <c r="C2583" s="4" t="s">
        <v>5176</v>
      </c>
      <c r="D2583" s="4" t="s">
        <v>4374</v>
      </c>
      <c r="E2583" s="4" t="s">
        <v>7577</v>
      </c>
      <c r="F2583" s="4" t="s">
        <v>7577</v>
      </c>
      <c r="G2583" s="4" t="s">
        <v>7577</v>
      </c>
      <c r="H2583" s="4" t="s">
        <v>214</v>
      </c>
      <c r="I2583" s="4" t="s">
        <v>8917</v>
      </c>
      <c r="J2583" s="4" t="s">
        <v>7577</v>
      </c>
    </row>
    <row r="2584" spans="1:10" x14ac:dyDescent="0.2">
      <c r="A2584" s="4" t="s">
        <v>5192</v>
      </c>
      <c r="B2584" s="4" t="s">
        <v>5193</v>
      </c>
      <c r="C2584" s="4" t="s">
        <v>5176</v>
      </c>
      <c r="D2584" s="4" t="s">
        <v>4374</v>
      </c>
      <c r="E2584" s="4" t="s">
        <v>7577</v>
      </c>
      <c r="F2584" s="4" t="s">
        <v>7577</v>
      </c>
      <c r="G2584" s="4" t="s">
        <v>7577</v>
      </c>
      <c r="H2584" s="4" t="s">
        <v>214</v>
      </c>
      <c r="I2584" s="4" t="s">
        <v>8918</v>
      </c>
      <c r="J2584" s="4" t="s">
        <v>7577</v>
      </c>
    </row>
    <row r="2585" spans="1:10" x14ac:dyDescent="0.2">
      <c r="A2585" s="4" t="s">
        <v>5194</v>
      </c>
      <c r="B2585" s="4" t="s">
        <v>5195</v>
      </c>
      <c r="C2585" s="4" t="s">
        <v>5164</v>
      </c>
      <c r="D2585" s="4" t="s">
        <v>4035</v>
      </c>
      <c r="E2585" s="4" t="s">
        <v>9679</v>
      </c>
      <c r="F2585" s="4" t="s">
        <v>8511</v>
      </c>
      <c r="G2585" s="4" t="s">
        <v>9680</v>
      </c>
      <c r="H2585" s="4" t="s">
        <v>214</v>
      </c>
      <c r="I2585" s="4" t="s">
        <v>8916</v>
      </c>
      <c r="J2585" s="4" t="s">
        <v>7577</v>
      </c>
    </row>
    <row r="2586" spans="1:10" x14ac:dyDescent="0.2">
      <c r="A2586" s="4" t="s">
        <v>5196</v>
      </c>
      <c r="B2586" s="4" t="s">
        <v>5197</v>
      </c>
      <c r="C2586" s="4" t="s">
        <v>5194</v>
      </c>
      <c r="D2586" s="4" t="s">
        <v>4374</v>
      </c>
      <c r="E2586" s="4" t="s">
        <v>7577</v>
      </c>
      <c r="F2586" s="4" t="s">
        <v>7577</v>
      </c>
      <c r="G2586" s="4" t="s">
        <v>7577</v>
      </c>
      <c r="H2586" s="4" t="s">
        <v>214</v>
      </c>
      <c r="I2586" s="4" t="s">
        <v>8916</v>
      </c>
      <c r="J2586" s="4" t="s">
        <v>7577</v>
      </c>
    </row>
    <row r="2587" spans="1:10" x14ac:dyDescent="0.2">
      <c r="A2587" s="4" t="s">
        <v>5198</v>
      </c>
      <c r="B2587" s="4" t="s">
        <v>5199</v>
      </c>
      <c r="C2587" s="4" t="s">
        <v>5194</v>
      </c>
      <c r="D2587" s="4" t="s">
        <v>4374</v>
      </c>
      <c r="E2587" s="4" t="s">
        <v>7577</v>
      </c>
      <c r="F2587" s="4" t="s">
        <v>7577</v>
      </c>
      <c r="G2587" s="4" t="s">
        <v>7577</v>
      </c>
      <c r="H2587" s="4" t="s">
        <v>214</v>
      </c>
      <c r="I2587" s="4" t="s">
        <v>8916</v>
      </c>
      <c r="J2587" s="4" t="s">
        <v>7577</v>
      </c>
    </row>
    <row r="2588" spans="1:10" x14ac:dyDescent="0.2">
      <c r="A2588" s="4" t="s">
        <v>5200</v>
      </c>
      <c r="B2588" s="4" t="s">
        <v>5201</v>
      </c>
      <c r="C2588" s="4" t="s">
        <v>5194</v>
      </c>
      <c r="D2588" s="4" t="s">
        <v>4374</v>
      </c>
      <c r="E2588" s="4" t="s">
        <v>7577</v>
      </c>
      <c r="F2588" s="4" t="s">
        <v>7577</v>
      </c>
      <c r="G2588" s="4" t="s">
        <v>7577</v>
      </c>
      <c r="H2588" s="4" t="s">
        <v>214</v>
      </c>
      <c r="I2588" s="4" t="s">
        <v>8916</v>
      </c>
      <c r="J2588" s="4" t="s">
        <v>7577</v>
      </c>
    </row>
    <row r="2589" spans="1:10" x14ac:dyDescent="0.2">
      <c r="A2589" s="4" t="s">
        <v>5202</v>
      </c>
      <c r="B2589" s="4" t="s">
        <v>5203</v>
      </c>
      <c r="C2589" s="4" t="s">
        <v>5194</v>
      </c>
      <c r="D2589" s="4" t="s">
        <v>4374</v>
      </c>
      <c r="E2589" s="4" t="s">
        <v>7577</v>
      </c>
      <c r="F2589" s="4" t="s">
        <v>7577</v>
      </c>
      <c r="G2589" s="4" t="s">
        <v>7577</v>
      </c>
      <c r="H2589" s="4" t="s">
        <v>214</v>
      </c>
      <c r="I2589" s="4" t="s">
        <v>8932</v>
      </c>
      <c r="J2589" s="4" t="s">
        <v>7577</v>
      </c>
    </row>
    <row r="2590" spans="1:10" x14ac:dyDescent="0.2">
      <c r="A2590" s="4" t="s">
        <v>5204</v>
      </c>
      <c r="B2590" s="4" t="s">
        <v>5205</v>
      </c>
      <c r="C2590" s="4" t="s">
        <v>5194</v>
      </c>
      <c r="D2590" s="4" t="s">
        <v>4374</v>
      </c>
      <c r="E2590" s="4" t="s">
        <v>7577</v>
      </c>
      <c r="F2590" s="4" t="s">
        <v>7577</v>
      </c>
      <c r="G2590" s="4" t="s">
        <v>7577</v>
      </c>
      <c r="H2590" s="4" t="s">
        <v>214</v>
      </c>
      <c r="I2590" s="4" t="s">
        <v>8918</v>
      </c>
      <c r="J2590" s="4" t="s">
        <v>7577</v>
      </c>
    </row>
    <row r="2591" spans="1:10" x14ac:dyDescent="0.2">
      <c r="A2591" s="4" t="s">
        <v>5206</v>
      </c>
      <c r="B2591" s="4" t="s">
        <v>5207</v>
      </c>
      <c r="C2591" s="4" t="s">
        <v>5164</v>
      </c>
      <c r="D2591" s="4" t="s">
        <v>4035</v>
      </c>
      <c r="E2591" s="4" t="s">
        <v>9681</v>
      </c>
      <c r="F2591" s="4" t="s">
        <v>8512</v>
      </c>
      <c r="G2591" s="4" t="s">
        <v>9682</v>
      </c>
      <c r="H2591" s="4" t="s">
        <v>214</v>
      </c>
      <c r="I2591" s="4" t="s">
        <v>8916</v>
      </c>
      <c r="J2591" s="4" t="s">
        <v>7577</v>
      </c>
    </row>
    <row r="2592" spans="1:10" x14ac:dyDescent="0.2">
      <c r="A2592" s="4" t="s">
        <v>5208</v>
      </c>
      <c r="B2592" s="4" t="s">
        <v>5209</v>
      </c>
      <c r="C2592" s="4" t="s">
        <v>5206</v>
      </c>
      <c r="D2592" s="4" t="s">
        <v>4374</v>
      </c>
      <c r="E2592" s="4" t="s">
        <v>7577</v>
      </c>
      <c r="F2592" s="4" t="s">
        <v>8513</v>
      </c>
      <c r="G2592" s="4" t="s">
        <v>7577</v>
      </c>
      <c r="H2592" s="4" t="s">
        <v>214</v>
      </c>
      <c r="I2592" s="4" t="s">
        <v>8916</v>
      </c>
      <c r="J2592" s="4" t="s">
        <v>7577</v>
      </c>
    </row>
    <row r="2593" spans="1:10" x14ac:dyDescent="0.2">
      <c r="A2593" s="4" t="s">
        <v>5210</v>
      </c>
      <c r="B2593" s="4" t="s">
        <v>5211</v>
      </c>
      <c r="C2593" s="4" t="s">
        <v>5206</v>
      </c>
      <c r="D2593" s="4" t="s">
        <v>4374</v>
      </c>
      <c r="E2593" s="4" t="s">
        <v>7577</v>
      </c>
      <c r="F2593" s="4" t="s">
        <v>7577</v>
      </c>
      <c r="G2593" s="4" t="s">
        <v>7577</v>
      </c>
      <c r="H2593" s="4" t="s">
        <v>214</v>
      </c>
      <c r="I2593" s="4" t="s">
        <v>8916</v>
      </c>
      <c r="J2593" s="4" t="s">
        <v>7577</v>
      </c>
    </row>
    <row r="2594" spans="1:10" x14ac:dyDescent="0.2">
      <c r="A2594" s="4" t="s">
        <v>5212</v>
      </c>
      <c r="B2594" s="4" t="s">
        <v>5213</v>
      </c>
      <c r="C2594" s="4" t="s">
        <v>5206</v>
      </c>
      <c r="D2594" s="4" t="s">
        <v>4374</v>
      </c>
      <c r="E2594" s="4" t="s">
        <v>7577</v>
      </c>
      <c r="F2594" s="4" t="s">
        <v>7577</v>
      </c>
      <c r="G2594" s="4" t="s">
        <v>7577</v>
      </c>
      <c r="H2594" s="4" t="s">
        <v>214</v>
      </c>
      <c r="I2594" s="4" t="s">
        <v>8916</v>
      </c>
      <c r="J2594" s="4" t="s">
        <v>7577</v>
      </c>
    </row>
    <row r="2595" spans="1:10" x14ac:dyDescent="0.2">
      <c r="A2595" s="4" t="s">
        <v>5214</v>
      </c>
      <c r="B2595" s="4" t="s">
        <v>5215</v>
      </c>
      <c r="C2595" s="4" t="s">
        <v>5206</v>
      </c>
      <c r="D2595" s="4" t="s">
        <v>4374</v>
      </c>
      <c r="E2595" s="4" t="s">
        <v>7577</v>
      </c>
      <c r="F2595" s="4" t="s">
        <v>7577</v>
      </c>
      <c r="G2595" s="4" t="s">
        <v>7577</v>
      </c>
      <c r="H2595" s="4" t="s">
        <v>214</v>
      </c>
      <c r="I2595" s="4" t="s">
        <v>8917</v>
      </c>
      <c r="J2595" s="4" t="s">
        <v>7577</v>
      </c>
    </row>
    <row r="2596" spans="1:10" x14ac:dyDescent="0.2">
      <c r="A2596" s="4" t="s">
        <v>5216</v>
      </c>
      <c r="B2596" s="4" t="s">
        <v>5217</v>
      </c>
      <c r="C2596" s="4" t="s">
        <v>5206</v>
      </c>
      <c r="D2596" s="4" t="s">
        <v>4374</v>
      </c>
      <c r="E2596" s="4" t="s">
        <v>7577</v>
      </c>
      <c r="F2596" s="4" t="s">
        <v>8514</v>
      </c>
      <c r="G2596" s="4" t="s">
        <v>7577</v>
      </c>
      <c r="H2596" s="4" t="s">
        <v>214</v>
      </c>
      <c r="I2596" s="4" t="s">
        <v>8928</v>
      </c>
      <c r="J2596" s="4" t="s">
        <v>7577</v>
      </c>
    </row>
    <row r="2597" spans="1:10" x14ac:dyDescent="0.2">
      <c r="A2597" s="4" t="s">
        <v>5218</v>
      </c>
      <c r="B2597" s="4" t="s">
        <v>5219</v>
      </c>
      <c r="C2597" s="4" t="s">
        <v>5206</v>
      </c>
      <c r="D2597" s="4" t="s">
        <v>4374</v>
      </c>
      <c r="E2597" s="4" t="s">
        <v>7577</v>
      </c>
      <c r="F2597" s="4" t="s">
        <v>7577</v>
      </c>
      <c r="G2597" s="4" t="s">
        <v>7577</v>
      </c>
      <c r="H2597" s="4" t="s">
        <v>214</v>
      </c>
      <c r="I2597" s="4" t="s">
        <v>8918</v>
      </c>
      <c r="J2597" s="4" t="s">
        <v>7577</v>
      </c>
    </row>
    <row r="2598" spans="1:10" x14ac:dyDescent="0.2">
      <c r="A2598" s="4" t="s">
        <v>5220</v>
      </c>
      <c r="B2598" s="4" t="s">
        <v>5221</v>
      </c>
      <c r="C2598" s="4" t="s">
        <v>5164</v>
      </c>
      <c r="D2598" s="4" t="s">
        <v>4035</v>
      </c>
      <c r="E2598" s="4" t="s">
        <v>9683</v>
      </c>
      <c r="F2598" s="4" t="s">
        <v>8515</v>
      </c>
      <c r="G2598" s="4" t="s">
        <v>9684</v>
      </c>
      <c r="H2598" s="4" t="s">
        <v>214</v>
      </c>
      <c r="I2598" s="4" t="s">
        <v>8916</v>
      </c>
      <c r="J2598" s="4" t="s">
        <v>7577</v>
      </c>
    </row>
    <row r="2599" spans="1:10" x14ac:dyDescent="0.2">
      <c r="A2599" s="4" t="s">
        <v>5222</v>
      </c>
      <c r="B2599" s="4" t="s">
        <v>5223</v>
      </c>
      <c r="C2599" s="4" t="s">
        <v>5220</v>
      </c>
      <c r="D2599" s="4" t="s">
        <v>4374</v>
      </c>
      <c r="E2599" s="4" t="s">
        <v>7577</v>
      </c>
      <c r="F2599" s="4" t="s">
        <v>7577</v>
      </c>
      <c r="G2599" s="4" t="s">
        <v>7577</v>
      </c>
      <c r="H2599" s="4" t="s">
        <v>214</v>
      </c>
      <c r="I2599" s="4" t="s">
        <v>8916</v>
      </c>
      <c r="J2599" s="4" t="s">
        <v>7577</v>
      </c>
    </row>
    <row r="2600" spans="1:10" x14ac:dyDescent="0.2">
      <c r="A2600" s="4" t="s">
        <v>5224</v>
      </c>
      <c r="B2600" s="4" t="s">
        <v>5225</v>
      </c>
      <c r="C2600" s="4" t="s">
        <v>5220</v>
      </c>
      <c r="D2600" s="4" t="s">
        <v>4374</v>
      </c>
      <c r="E2600" s="4" t="s">
        <v>7577</v>
      </c>
      <c r="F2600" s="4" t="s">
        <v>8516</v>
      </c>
      <c r="G2600" s="4" t="s">
        <v>7577</v>
      </c>
      <c r="H2600" s="4" t="s">
        <v>214</v>
      </c>
      <c r="I2600" s="4" t="s">
        <v>8916</v>
      </c>
      <c r="J2600" s="4" t="s">
        <v>7577</v>
      </c>
    </row>
    <row r="2601" spans="1:10" x14ac:dyDescent="0.2">
      <c r="A2601" s="4" t="s">
        <v>5226</v>
      </c>
      <c r="B2601" s="4" t="s">
        <v>5227</v>
      </c>
      <c r="C2601" s="4" t="s">
        <v>5220</v>
      </c>
      <c r="D2601" s="4" t="s">
        <v>4374</v>
      </c>
      <c r="E2601" s="4" t="s">
        <v>7577</v>
      </c>
      <c r="F2601" s="4" t="s">
        <v>7577</v>
      </c>
      <c r="G2601" s="4" t="s">
        <v>7577</v>
      </c>
      <c r="H2601" s="4" t="s">
        <v>214</v>
      </c>
      <c r="I2601" s="4" t="s">
        <v>8916</v>
      </c>
      <c r="J2601" s="4" t="s">
        <v>7577</v>
      </c>
    </row>
    <row r="2602" spans="1:10" x14ac:dyDescent="0.2">
      <c r="A2602" s="4" t="s">
        <v>5228</v>
      </c>
      <c r="B2602" s="4" t="s">
        <v>5229</v>
      </c>
      <c r="C2602" s="4" t="s">
        <v>5220</v>
      </c>
      <c r="D2602" s="4" t="s">
        <v>4374</v>
      </c>
      <c r="E2602" s="4" t="s">
        <v>7577</v>
      </c>
      <c r="F2602" s="4" t="s">
        <v>7577</v>
      </c>
      <c r="G2602" s="4" t="s">
        <v>7577</v>
      </c>
      <c r="H2602" s="4" t="s">
        <v>214</v>
      </c>
      <c r="I2602" s="4" t="s">
        <v>8917</v>
      </c>
      <c r="J2602" s="4" t="s">
        <v>7577</v>
      </c>
    </row>
    <row r="2603" spans="1:10" x14ac:dyDescent="0.2">
      <c r="A2603" s="4" t="s">
        <v>5230</v>
      </c>
      <c r="B2603" s="4" t="s">
        <v>5231</v>
      </c>
      <c r="C2603" s="4" t="s">
        <v>5220</v>
      </c>
      <c r="D2603" s="4" t="s">
        <v>4374</v>
      </c>
      <c r="E2603" s="4" t="s">
        <v>7577</v>
      </c>
      <c r="F2603" s="4" t="s">
        <v>7577</v>
      </c>
      <c r="G2603" s="4" t="s">
        <v>7577</v>
      </c>
      <c r="H2603" s="4" t="s">
        <v>214</v>
      </c>
      <c r="I2603" s="4" t="s">
        <v>8917</v>
      </c>
      <c r="J2603" s="4" t="s">
        <v>7577</v>
      </c>
    </row>
    <row r="2604" spans="1:10" x14ac:dyDescent="0.2">
      <c r="A2604" s="4" t="s">
        <v>5232</v>
      </c>
      <c r="B2604" s="4" t="s">
        <v>5233</v>
      </c>
      <c r="C2604" s="4" t="s">
        <v>5220</v>
      </c>
      <c r="D2604" s="4" t="s">
        <v>4374</v>
      </c>
      <c r="E2604" s="4" t="s">
        <v>7577</v>
      </c>
      <c r="F2604" s="4" t="s">
        <v>7577</v>
      </c>
      <c r="G2604" s="4" t="s">
        <v>7577</v>
      </c>
      <c r="H2604" s="4" t="s">
        <v>214</v>
      </c>
      <c r="I2604" s="4" t="s">
        <v>8917</v>
      </c>
      <c r="J2604" s="4" t="s">
        <v>7577</v>
      </c>
    </row>
    <row r="2605" spans="1:10" x14ac:dyDescent="0.2">
      <c r="A2605" s="4" t="s">
        <v>5234</v>
      </c>
      <c r="B2605" s="4" t="s">
        <v>5235</v>
      </c>
      <c r="C2605" s="4" t="s">
        <v>5220</v>
      </c>
      <c r="D2605" s="4" t="s">
        <v>4374</v>
      </c>
      <c r="E2605" s="4" t="s">
        <v>7577</v>
      </c>
      <c r="F2605" s="4" t="s">
        <v>7577</v>
      </c>
      <c r="G2605" s="4" t="s">
        <v>7577</v>
      </c>
      <c r="H2605" s="4" t="s">
        <v>214</v>
      </c>
      <c r="I2605" s="4" t="s">
        <v>8917</v>
      </c>
      <c r="J2605" s="4" t="s">
        <v>7577</v>
      </c>
    </row>
    <row r="2606" spans="1:10" x14ac:dyDescent="0.2">
      <c r="A2606" s="4" t="s">
        <v>5236</v>
      </c>
      <c r="B2606" s="4" t="s">
        <v>5237</v>
      </c>
      <c r="C2606" s="4" t="s">
        <v>5220</v>
      </c>
      <c r="D2606" s="4" t="s">
        <v>4374</v>
      </c>
      <c r="E2606" s="4" t="s">
        <v>7577</v>
      </c>
      <c r="F2606" s="4" t="s">
        <v>7577</v>
      </c>
      <c r="G2606" s="4" t="s">
        <v>7577</v>
      </c>
      <c r="H2606" s="4" t="s">
        <v>214</v>
      </c>
      <c r="I2606" s="4" t="s">
        <v>8918</v>
      </c>
      <c r="J2606" s="4" t="s">
        <v>7577</v>
      </c>
    </row>
    <row r="2607" spans="1:10" x14ac:dyDescent="0.2">
      <c r="A2607" s="4" t="s">
        <v>5238</v>
      </c>
      <c r="B2607" s="4" t="s">
        <v>5239</v>
      </c>
      <c r="C2607" s="4" t="s">
        <v>5164</v>
      </c>
      <c r="D2607" s="4" t="s">
        <v>4035</v>
      </c>
      <c r="E2607" s="4" t="s">
        <v>9685</v>
      </c>
      <c r="F2607" s="4" t="s">
        <v>8517</v>
      </c>
      <c r="G2607" s="4" t="s">
        <v>9686</v>
      </c>
      <c r="H2607" s="4" t="s">
        <v>214</v>
      </c>
      <c r="I2607" s="4" t="s">
        <v>8916</v>
      </c>
      <c r="J2607" s="4" t="s">
        <v>7577</v>
      </c>
    </row>
    <row r="2608" spans="1:10" x14ac:dyDescent="0.2">
      <c r="A2608" s="4" t="s">
        <v>5240</v>
      </c>
      <c r="B2608" s="4" t="s">
        <v>5241</v>
      </c>
      <c r="C2608" s="4" t="s">
        <v>5238</v>
      </c>
      <c r="D2608" s="4" t="s">
        <v>4374</v>
      </c>
      <c r="E2608" s="4" t="s">
        <v>7577</v>
      </c>
      <c r="F2608" s="4" t="s">
        <v>7577</v>
      </c>
      <c r="G2608" s="4" t="s">
        <v>7577</v>
      </c>
      <c r="H2608" s="4" t="s">
        <v>214</v>
      </c>
      <c r="I2608" s="4" t="s">
        <v>8916</v>
      </c>
      <c r="J2608" s="4" t="s">
        <v>7577</v>
      </c>
    </row>
    <row r="2609" spans="1:10" x14ac:dyDescent="0.2">
      <c r="A2609" s="4" t="s">
        <v>5242</v>
      </c>
      <c r="B2609" s="4" t="s">
        <v>5243</v>
      </c>
      <c r="C2609" s="4" t="s">
        <v>5238</v>
      </c>
      <c r="D2609" s="4" t="s">
        <v>4374</v>
      </c>
      <c r="E2609" s="4" t="s">
        <v>7577</v>
      </c>
      <c r="F2609" s="4" t="s">
        <v>7577</v>
      </c>
      <c r="G2609" s="4" t="s">
        <v>7577</v>
      </c>
      <c r="H2609" s="4" t="s">
        <v>214</v>
      </c>
      <c r="I2609" s="4" t="s">
        <v>8916</v>
      </c>
      <c r="J2609" s="4" t="s">
        <v>7577</v>
      </c>
    </row>
    <row r="2610" spans="1:10" x14ac:dyDescent="0.2">
      <c r="A2610" s="4" t="s">
        <v>5244</v>
      </c>
      <c r="B2610" s="4" t="s">
        <v>5245</v>
      </c>
      <c r="C2610" s="4" t="s">
        <v>5238</v>
      </c>
      <c r="D2610" s="4" t="s">
        <v>4374</v>
      </c>
      <c r="E2610" s="4" t="s">
        <v>7577</v>
      </c>
      <c r="F2610" s="4" t="s">
        <v>7577</v>
      </c>
      <c r="G2610" s="4" t="s">
        <v>7577</v>
      </c>
      <c r="H2610" s="4" t="s">
        <v>214</v>
      </c>
      <c r="I2610" s="4" t="s">
        <v>8916</v>
      </c>
      <c r="J2610" s="4" t="s">
        <v>7577</v>
      </c>
    </row>
    <row r="2611" spans="1:10" x14ac:dyDescent="0.2">
      <c r="A2611" s="4" t="s">
        <v>5246</v>
      </c>
      <c r="B2611" s="4" t="s">
        <v>5247</v>
      </c>
      <c r="C2611" s="4" t="s">
        <v>5238</v>
      </c>
      <c r="D2611" s="4" t="s">
        <v>4374</v>
      </c>
      <c r="E2611" s="4" t="s">
        <v>7577</v>
      </c>
      <c r="F2611" s="4" t="s">
        <v>7577</v>
      </c>
      <c r="G2611" s="4" t="s">
        <v>7577</v>
      </c>
      <c r="H2611" s="4" t="s">
        <v>214</v>
      </c>
      <c r="I2611" s="4" t="s">
        <v>8916</v>
      </c>
      <c r="J2611" s="4" t="s">
        <v>7577</v>
      </c>
    </row>
    <row r="2612" spans="1:10" x14ac:dyDescent="0.2">
      <c r="A2612" s="4" t="s">
        <v>5248</v>
      </c>
      <c r="B2612" s="4" t="s">
        <v>5249</v>
      </c>
      <c r="C2612" s="4" t="s">
        <v>5238</v>
      </c>
      <c r="D2612" s="4" t="s">
        <v>4374</v>
      </c>
      <c r="E2612" s="4" t="s">
        <v>7577</v>
      </c>
      <c r="F2612" s="4" t="s">
        <v>7577</v>
      </c>
      <c r="G2612" s="4" t="s">
        <v>7577</v>
      </c>
      <c r="H2612" s="4" t="s">
        <v>214</v>
      </c>
      <c r="I2612" s="4" t="s">
        <v>8916</v>
      </c>
      <c r="J2612" s="4" t="s">
        <v>7577</v>
      </c>
    </row>
    <row r="2613" spans="1:10" x14ac:dyDescent="0.2">
      <c r="A2613" s="4" t="s">
        <v>5250</v>
      </c>
      <c r="B2613" s="4" t="s">
        <v>5251</v>
      </c>
      <c r="C2613" s="4" t="s">
        <v>5238</v>
      </c>
      <c r="D2613" s="4" t="s">
        <v>4374</v>
      </c>
      <c r="E2613" s="4" t="s">
        <v>7577</v>
      </c>
      <c r="F2613" s="4" t="s">
        <v>7577</v>
      </c>
      <c r="G2613" s="4" t="s">
        <v>7577</v>
      </c>
      <c r="H2613" s="4" t="s">
        <v>214</v>
      </c>
      <c r="I2613" s="4" t="s">
        <v>8972</v>
      </c>
      <c r="J2613" s="4" t="s">
        <v>7577</v>
      </c>
    </row>
    <row r="2614" spans="1:10" x14ac:dyDescent="0.2">
      <c r="A2614" s="4" t="s">
        <v>5252</v>
      </c>
      <c r="B2614" s="4" t="s">
        <v>5253</v>
      </c>
      <c r="C2614" s="4" t="s">
        <v>5238</v>
      </c>
      <c r="D2614" s="4" t="s">
        <v>4374</v>
      </c>
      <c r="E2614" s="4" t="s">
        <v>7577</v>
      </c>
      <c r="F2614" s="4" t="s">
        <v>7577</v>
      </c>
      <c r="G2614" s="4" t="s">
        <v>7577</v>
      </c>
      <c r="H2614" s="4" t="s">
        <v>214</v>
      </c>
      <c r="I2614" s="4" t="s">
        <v>8918</v>
      </c>
      <c r="J2614" s="4" t="s">
        <v>7577</v>
      </c>
    </row>
    <row r="2615" spans="1:10" x14ac:dyDescent="0.2">
      <c r="A2615" s="4" t="s">
        <v>5254</v>
      </c>
      <c r="B2615" s="4" t="s">
        <v>5255</v>
      </c>
      <c r="C2615" s="4" t="s">
        <v>5162</v>
      </c>
      <c r="D2615" s="4" t="s">
        <v>2652</v>
      </c>
      <c r="E2615" s="4" t="s">
        <v>7711</v>
      </c>
      <c r="F2615" s="4" t="s">
        <v>9687</v>
      </c>
      <c r="G2615" s="4" t="s">
        <v>7577</v>
      </c>
      <c r="H2615" s="4" t="s">
        <v>214</v>
      </c>
      <c r="I2615" s="4" t="s">
        <v>8916</v>
      </c>
      <c r="J2615" s="4" t="s">
        <v>7577</v>
      </c>
    </row>
    <row r="2616" spans="1:10" x14ac:dyDescent="0.2">
      <c r="A2616" s="4" t="s">
        <v>5256</v>
      </c>
      <c r="B2616" s="4" t="s">
        <v>5257</v>
      </c>
      <c r="C2616" s="4" t="s">
        <v>5254</v>
      </c>
      <c r="D2616" s="4" t="s">
        <v>4035</v>
      </c>
      <c r="E2616" s="4" t="s">
        <v>9688</v>
      </c>
      <c r="F2616" s="4" t="s">
        <v>8518</v>
      </c>
      <c r="G2616" s="4" t="s">
        <v>7577</v>
      </c>
      <c r="H2616" s="4" t="s">
        <v>214</v>
      </c>
      <c r="I2616" s="4" t="s">
        <v>8916</v>
      </c>
      <c r="J2616" s="4" t="s">
        <v>7577</v>
      </c>
    </row>
    <row r="2617" spans="1:10" x14ac:dyDescent="0.2">
      <c r="A2617" s="4" t="s">
        <v>5258</v>
      </c>
      <c r="B2617" s="4" t="s">
        <v>5259</v>
      </c>
      <c r="C2617" s="4" t="s">
        <v>5256</v>
      </c>
      <c r="D2617" s="4" t="s">
        <v>4374</v>
      </c>
      <c r="E2617" s="4" t="s">
        <v>7577</v>
      </c>
      <c r="F2617" s="4" t="s">
        <v>7577</v>
      </c>
      <c r="G2617" s="4" t="s">
        <v>7577</v>
      </c>
      <c r="H2617" s="4" t="s">
        <v>214</v>
      </c>
      <c r="I2617" s="4" t="s">
        <v>8916</v>
      </c>
      <c r="J2617" s="4" t="s">
        <v>7577</v>
      </c>
    </row>
    <row r="2618" spans="1:10" x14ac:dyDescent="0.2">
      <c r="A2618" s="4" t="s">
        <v>5260</v>
      </c>
      <c r="B2618" s="4" t="s">
        <v>5261</v>
      </c>
      <c r="C2618" s="4" t="s">
        <v>5256</v>
      </c>
      <c r="D2618" s="4" t="s">
        <v>4374</v>
      </c>
      <c r="E2618" s="4" t="s">
        <v>7577</v>
      </c>
      <c r="F2618" s="4" t="s">
        <v>7577</v>
      </c>
      <c r="G2618" s="4" t="s">
        <v>7577</v>
      </c>
      <c r="H2618" s="4" t="s">
        <v>214</v>
      </c>
      <c r="I2618" s="4" t="s">
        <v>8916</v>
      </c>
      <c r="J2618" s="4" t="s">
        <v>7577</v>
      </c>
    </row>
    <row r="2619" spans="1:10" x14ac:dyDescent="0.2">
      <c r="A2619" s="4" t="s">
        <v>5262</v>
      </c>
      <c r="B2619" s="4" t="s">
        <v>5263</v>
      </c>
      <c r="C2619" s="4" t="s">
        <v>5256</v>
      </c>
      <c r="D2619" s="4" t="s">
        <v>4374</v>
      </c>
      <c r="E2619" s="4" t="s">
        <v>7577</v>
      </c>
      <c r="F2619" s="4" t="s">
        <v>7577</v>
      </c>
      <c r="G2619" s="4" t="s">
        <v>7577</v>
      </c>
      <c r="H2619" s="4" t="s">
        <v>214</v>
      </c>
      <c r="I2619" s="4" t="s">
        <v>8916</v>
      </c>
      <c r="J2619" s="4" t="s">
        <v>7577</v>
      </c>
    </row>
    <row r="2620" spans="1:10" x14ac:dyDescent="0.2">
      <c r="A2620" s="4" t="s">
        <v>5264</v>
      </c>
      <c r="B2620" s="4" t="s">
        <v>5265</v>
      </c>
      <c r="C2620" s="4" t="s">
        <v>5256</v>
      </c>
      <c r="D2620" s="4" t="s">
        <v>4374</v>
      </c>
      <c r="E2620" s="4" t="s">
        <v>7577</v>
      </c>
      <c r="F2620" s="4" t="s">
        <v>7577</v>
      </c>
      <c r="G2620" s="4" t="s">
        <v>7577</v>
      </c>
      <c r="H2620" s="4" t="s">
        <v>214</v>
      </c>
      <c r="I2620" s="4" t="s">
        <v>8916</v>
      </c>
      <c r="J2620" s="4" t="s">
        <v>7577</v>
      </c>
    </row>
    <row r="2621" spans="1:10" x14ac:dyDescent="0.2">
      <c r="A2621" s="4" t="s">
        <v>5266</v>
      </c>
      <c r="B2621" s="4" t="s">
        <v>5267</v>
      </c>
      <c r="C2621" s="4" t="s">
        <v>5256</v>
      </c>
      <c r="D2621" s="4" t="s">
        <v>4374</v>
      </c>
      <c r="E2621" s="4" t="s">
        <v>7577</v>
      </c>
      <c r="F2621" s="4" t="s">
        <v>7577</v>
      </c>
      <c r="G2621" s="4" t="s">
        <v>7577</v>
      </c>
      <c r="H2621" s="4" t="s">
        <v>214</v>
      </c>
      <c r="I2621" s="4" t="s">
        <v>8916</v>
      </c>
      <c r="J2621" s="4" t="s">
        <v>7577</v>
      </c>
    </row>
    <row r="2622" spans="1:10" x14ac:dyDescent="0.2">
      <c r="A2622" s="4" t="s">
        <v>5268</v>
      </c>
      <c r="B2622" s="4" t="s">
        <v>5269</v>
      </c>
      <c r="C2622" s="4" t="s">
        <v>5256</v>
      </c>
      <c r="D2622" s="4" t="s">
        <v>4374</v>
      </c>
      <c r="E2622" s="4" t="s">
        <v>7577</v>
      </c>
      <c r="F2622" s="4" t="s">
        <v>8519</v>
      </c>
      <c r="G2622" s="4" t="s">
        <v>7577</v>
      </c>
      <c r="H2622" s="4" t="s">
        <v>214</v>
      </c>
      <c r="I2622" s="4" t="s">
        <v>8916</v>
      </c>
      <c r="J2622" s="4" t="s">
        <v>7577</v>
      </c>
    </row>
    <row r="2623" spans="1:10" x14ac:dyDescent="0.2">
      <c r="A2623" s="4" t="s">
        <v>5270</v>
      </c>
      <c r="B2623" s="4" t="s">
        <v>5271</v>
      </c>
      <c r="C2623" s="4" t="s">
        <v>5256</v>
      </c>
      <c r="D2623" s="4" t="s">
        <v>4374</v>
      </c>
      <c r="E2623" s="4" t="s">
        <v>7577</v>
      </c>
      <c r="F2623" s="4" t="s">
        <v>7577</v>
      </c>
      <c r="G2623" s="4" t="s">
        <v>7577</v>
      </c>
      <c r="H2623" s="4" t="s">
        <v>214</v>
      </c>
      <c r="I2623" s="4" t="s">
        <v>8917</v>
      </c>
      <c r="J2623" s="4" t="s">
        <v>7577</v>
      </c>
    </row>
    <row r="2624" spans="1:10" x14ac:dyDescent="0.2">
      <c r="A2624" s="4" t="s">
        <v>5272</v>
      </c>
      <c r="B2624" s="4" t="s">
        <v>5273</v>
      </c>
      <c r="C2624" s="4" t="s">
        <v>5256</v>
      </c>
      <c r="D2624" s="4" t="s">
        <v>4374</v>
      </c>
      <c r="E2624" s="4" t="s">
        <v>7577</v>
      </c>
      <c r="F2624" s="4" t="s">
        <v>7577</v>
      </c>
      <c r="G2624" s="4" t="s">
        <v>7577</v>
      </c>
      <c r="H2624" s="4" t="s">
        <v>214</v>
      </c>
      <c r="I2624" s="4" t="s">
        <v>8918</v>
      </c>
      <c r="J2624" s="4" t="s">
        <v>7577</v>
      </c>
    </row>
    <row r="2625" spans="1:10" x14ac:dyDescent="0.2">
      <c r="A2625" s="4" t="s">
        <v>5274</v>
      </c>
      <c r="B2625" s="4" t="s">
        <v>5275</v>
      </c>
      <c r="C2625" s="4" t="s">
        <v>5254</v>
      </c>
      <c r="D2625" s="4" t="s">
        <v>4035</v>
      </c>
      <c r="E2625" s="4" t="s">
        <v>9689</v>
      </c>
      <c r="F2625" s="4" t="s">
        <v>8520</v>
      </c>
      <c r="G2625" s="4" t="s">
        <v>7577</v>
      </c>
      <c r="H2625" s="4" t="s">
        <v>214</v>
      </c>
      <c r="I2625" s="4" t="s">
        <v>8916</v>
      </c>
      <c r="J2625" s="4" t="s">
        <v>7577</v>
      </c>
    </row>
    <row r="2626" spans="1:10" x14ac:dyDescent="0.2">
      <c r="A2626" s="4" t="s">
        <v>5276</v>
      </c>
      <c r="B2626" s="4" t="s">
        <v>5277</v>
      </c>
      <c r="C2626" s="4" t="s">
        <v>5274</v>
      </c>
      <c r="D2626" s="4" t="s">
        <v>4374</v>
      </c>
      <c r="E2626" s="4" t="s">
        <v>7577</v>
      </c>
      <c r="F2626" s="4" t="s">
        <v>7577</v>
      </c>
      <c r="G2626" s="4" t="s">
        <v>7577</v>
      </c>
      <c r="H2626" s="4" t="s">
        <v>214</v>
      </c>
      <c r="I2626" s="4" t="s">
        <v>8916</v>
      </c>
      <c r="J2626" s="4" t="s">
        <v>7577</v>
      </c>
    </row>
    <row r="2627" spans="1:10" x14ac:dyDescent="0.2">
      <c r="A2627" s="4" t="s">
        <v>5278</v>
      </c>
      <c r="B2627" s="4" t="s">
        <v>5279</v>
      </c>
      <c r="C2627" s="4" t="s">
        <v>5274</v>
      </c>
      <c r="D2627" s="4" t="s">
        <v>4374</v>
      </c>
      <c r="E2627" s="4" t="s">
        <v>7577</v>
      </c>
      <c r="F2627" s="4" t="s">
        <v>7577</v>
      </c>
      <c r="G2627" s="4" t="s">
        <v>7577</v>
      </c>
      <c r="H2627" s="4" t="s">
        <v>214</v>
      </c>
      <c r="I2627" s="4" t="s">
        <v>8916</v>
      </c>
      <c r="J2627" s="4" t="s">
        <v>7577</v>
      </c>
    </row>
    <row r="2628" spans="1:10" x14ac:dyDescent="0.2">
      <c r="A2628" s="4" t="s">
        <v>5280</v>
      </c>
      <c r="B2628" s="4" t="s">
        <v>5281</v>
      </c>
      <c r="C2628" s="4" t="s">
        <v>5274</v>
      </c>
      <c r="D2628" s="4" t="s">
        <v>4374</v>
      </c>
      <c r="E2628" s="4" t="s">
        <v>7577</v>
      </c>
      <c r="F2628" s="4" t="s">
        <v>7577</v>
      </c>
      <c r="G2628" s="4" t="s">
        <v>7577</v>
      </c>
      <c r="H2628" s="4" t="s">
        <v>214</v>
      </c>
      <c r="I2628" s="4" t="s">
        <v>8916</v>
      </c>
      <c r="J2628" s="4" t="s">
        <v>7577</v>
      </c>
    </row>
    <row r="2629" spans="1:10" x14ac:dyDescent="0.2">
      <c r="A2629" s="4" t="s">
        <v>5282</v>
      </c>
      <c r="B2629" s="4" t="s">
        <v>5283</v>
      </c>
      <c r="C2629" s="4" t="s">
        <v>5274</v>
      </c>
      <c r="D2629" s="4" t="s">
        <v>4374</v>
      </c>
      <c r="E2629" s="4" t="s">
        <v>7577</v>
      </c>
      <c r="F2629" s="4" t="s">
        <v>7577</v>
      </c>
      <c r="G2629" s="4" t="s">
        <v>7577</v>
      </c>
      <c r="H2629" s="4" t="s">
        <v>214</v>
      </c>
      <c r="I2629" s="4" t="s">
        <v>8916</v>
      </c>
      <c r="J2629" s="4" t="s">
        <v>7577</v>
      </c>
    </row>
    <row r="2630" spans="1:10" x14ac:dyDescent="0.2">
      <c r="A2630" s="4" t="s">
        <v>5284</v>
      </c>
      <c r="B2630" s="4" t="s">
        <v>5285</v>
      </c>
      <c r="C2630" s="4" t="s">
        <v>5274</v>
      </c>
      <c r="D2630" s="4" t="s">
        <v>4374</v>
      </c>
      <c r="E2630" s="4" t="s">
        <v>7577</v>
      </c>
      <c r="F2630" s="4" t="s">
        <v>7577</v>
      </c>
      <c r="G2630" s="4" t="s">
        <v>7577</v>
      </c>
      <c r="H2630" s="4" t="s">
        <v>214</v>
      </c>
      <c r="I2630" s="4" t="s">
        <v>8917</v>
      </c>
      <c r="J2630" s="4" t="s">
        <v>7577</v>
      </c>
    </row>
    <row r="2631" spans="1:10" x14ac:dyDescent="0.2">
      <c r="A2631" s="4" t="s">
        <v>5286</v>
      </c>
      <c r="B2631" s="4" t="s">
        <v>5287</v>
      </c>
      <c r="C2631" s="4" t="s">
        <v>5274</v>
      </c>
      <c r="D2631" s="4" t="s">
        <v>4374</v>
      </c>
      <c r="E2631" s="4" t="s">
        <v>7577</v>
      </c>
      <c r="F2631" s="4" t="s">
        <v>7577</v>
      </c>
      <c r="G2631" s="4" t="s">
        <v>7577</v>
      </c>
      <c r="H2631" s="4" t="s">
        <v>214</v>
      </c>
      <c r="I2631" s="4" t="s">
        <v>8917</v>
      </c>
      <c r="J2631" s="4" t="s">
        <v>7577</v>
      </c>
    </row>
    <row r="2632" spans="1:10" x14ac:dyDescent="0.2">
      <c r="A2632" s="4" t="s">
        <v>5288</v>
      </c>
      <c r="B2632" s="4" t="s">
        <v>5289</v>
      </c>
      <c r="C2632" s="4" t="s">
        <v>5274</v>
      </c>
      <c r="D2632" s="4" t="s">
        <v>4374</v>
      </c>
      <c r="E2632" s="4" t="s">
        <v>7577</v>
      </c>
      <c r="F2632" s="4" t="s">
        <v>7577</v>
      </c>
      <c r="G2632" s="4" t="s">
        <v>7577</v>
      </c>
      <c r="H2632" s="4" t="s">
        <v>214</v>
      </c>
      <c r="I2632" s="4" t="s">
        <v>8917</v>
      </c>
      <c r="J2632" s="4" t="s">
        <v>7577</v>
      </c>
    </row>
    <row r="2633" spans="1:10" x14ac:dyDescent="0.2">
      <c r="A2633" s="4" t="s">
        <v>5290</v>
      </c>
      <c r="B2633" s="4" t="s">
        <v>5291</v>
      </c>
      <c r="C2633" s="4" t="s">
        <v>5274</v>
      </c>
      <c r="D2633" s="4" t="s">
        <v>4374</v>
      </c>
      <c r="E2633" s="4" t="s">
        <v>7577</v>
      </c>
      <c r="F2633" s="4" t="s">
        <v>7577</v>
      </c>
      <c r="G2633" s="4" t="s">
        <v>7577</v>
      </c>
      <c r="H2633" s="4" t="s">
        <v>214</v>
      </c>
      <c r="I2633" s="4" t="s">
        <v>8918</v>
      </c>
      <c r="J2633" s="4" t="s">
        <v>7577</v>
      </c>
    </row>
    <row r="2634" spans="1:10" x14ac:dyDescent="0.2">
      <c r="A2634" s="4" t="s">
        <v>5292</v>
      </c>
      <c r="B2634" s="4" t="s">
        <v>5293</v>
      </c>
      <c r="C2634" s="4" t="s">
        <v>5254</v>
      </c>
      <c r="D2634" s="4" t="s">
        <v>4035</v>
      </c>
      <c r="E2634" s="4" t="s">
        <v>9690</v>
      </c>
      <c r="F2634" s="4" t="s">
        <v>8521</v>
      </c>
      <c r="G2634" s="4" t="s">
        <v>7577</v>
      </c>
      <c r="H2634" s="4" t="s">
        <v>214</v>
      </c>
      <c r="I2634" s="4" t="s">
        <v>8916</v>
      </c>
      <c r="J2634" s="4" t="s">
        <v>7577</v>
      </c>
    </row>
    <row r="2635" spans="1:10" x14ac:dyDescent="0.2">
      <c r="A2635" s="4" t="s">
        <v>5294</v>
      </c>
      <c r="B2635" s="4" t="s">
        <v>5295</v>
      </c>
      <c r="C2635" s="4" t="s">
        <v>5292</v>
      </c>
      <c r="D2635" s="4" t="s">
        <v>4374</v>
      </c>
      <c r="E2635" s="4" t="s">
        <v>7577</v>
      </c>
      <c r="F2635" s="4" t="s">
        <v>7577</v>
      </c>
      <c r="G2635" s="4" t="s">
        <v>7577</v>
      </c>
      <c r="H2635" s="4" t="s">
        <v>214</v>
      </c>
      <c r="I2635" s="4" t="s">
        <v>8916</v>
      </c>
      <c r="J2635" s="4" t="s">
        <v>7577</v>
      </c>
    </row>
    <row r="2636" spans="1:10" x14ac:dyDescent="0.2">
      <c r="A2636" s="4" t="s">
        <v>5296</v>
      </c>
      <c r="B2636" s="4" t="s">
        <v>5297</v>
      </c>
      <c r="C2636" s="4" t="s">
        <v>5292</v>
      </c>
      <c r="D2636" s="4" t="s">
        <v>4374</v>
      </c>
      <c r="E2636" s="4" t="s">
        <v>7577</v>
      </c>
      <c r="F2636" s="4" t="s">
        <v>7577</v>
      </c>
      <c r="G2636" s="4" t="s">
        <v>7577</v>
      </c>
      <c r="H2636" s="4" t="s">
        <v>214</v>
      </c>
      <c r="I2636" s="4" t="s">
        <v>8916</v>
      </c>
      <c r="J2636" s="4" t="s">
        <v>7577</v>
      </c>
    </row>
    <row r="2637" spans="1:10" x14ac:dyDescent="0.2">
      <c r="A2637" s="4" t="s">
        <v>5298</v>
      </c>
      <c r="B2637" s="4" t="s">
        <v>5299</v>
      </c>
      <c r="C2637" s="4" t="s">
        <v>5292</v>
      </c>
      <c r="D2637" s="4" t="s">
        <v>4374</v>
      </c>
      <c r="E2637" s="4" t="s">
        <v>7577</v>
      </c>
      <c r="F2637" s="4" t="s">
        <v>7577</v>
      </c>
      <c r="G2637" s="4" t="s">
        <v>7577</v>
      </c>
      <c r="H2637" s="4" t="s">
        <v>214</v>
      </c>
      <c r="I2637" s="4" t="s">
        <v>8916</v>
      </c>
      <c r="J2637" s="4" t="s">
        <v>7577</v>
      </c>
    </row>
    <row r="2638" spans="1:10" x14ac:dyDescent="0.2">
      <c r="A2638" s="4" t="s">
        <v>5300</v>
      </c>
      <c r="B2638" s="4" t="s">
        <v>5301</v>
      </c>
      <c r="C2638" s="4" t="s">
        <v>5292</v>
      </c>
      <c r="D2638" s="4" t="s">
        <v>4374</v>
      </c>
      <c r="E2638" s="4" t="s">
        <v>7577</v>
      </c>
      <c r="F2638" s="4" t="s">
        <v>7577</v>
      </c>
      <c r="G2638" s="4" t="s">
        <v>7577</v>
      </c>
      <c r="H2638" s="4" t="s">
        <v>214</v>
      </c>
      <c r="I2638" s="4" t="s">
        <v>8916</v>
      </c>
      <c r="J2638" s="4" t="s">
        <v>7577</v>
      </c>
    </row>
    <row r="2639" spans="1:10" x14ac:dyDescent="0.2">
      <c r="A2639" s="4" t="s">
        <v>5302</v>
      </c>
      <c r="B2639" s="4" t="s">
        <v>5303</v>
      </c>
      <c r="C2639" s="4" t="s">
        <v>5292</v>
      </c>
      <c r="D2639" s="4" t="s">
        <v>4374</v>
      </c>
      <c r="E2639" s="4" t="s">
        <v>7577</v>
      </c>
      <c r="F2639" s="4" t="s">
        <v>7577</v>
      </c>
      <c r="G2639" s="4" t="s">
        <v>7577</v>
      </c>
      <c r="H2639" s="4" t="s">
        <v>214</v>
      </c>
      <c r="I2639" s="4" t="s">
        <v>8916</v>
      </c>
      <c r="J2639" s="4" t="s">
        <v>7577</v>
      </c>
    </row>
    <row r="2640" spans="1:10" x14ac:dyDescent="0.2">
      <c r="A2640" s="4" t="s">
        <v>5304</v>
      </c>
      <c r="B2640" s="4" t="s">
        <v>5305</v>
      </c>
      <c r="C2640" s="4" t="s">
        <v>5292</v>
      </c>
      <c r="D2640" s="4" t="s">
        <v>4374</v>
      </c>
      <c r="E2640" s="4" t="s">
        <v>7577</v>
      </c>
      <c r="F2640" s="4" t="s">
        <v>7577</v>
      </c>
      <c r="G2640" s="4" t="s">
        <v>7577</v>
      </c>
      <c r="H2640" s="4" t="s">
        <v>214</v>
      </c>
      <c r="I2640" s="4" t="s">
        <v>8916</v>
      </c>
      <c r="J2640" s="4" t="s">
        <v>7577</v>
      </c>
    </row>
    <row r="2641" spans="1:10" x14ac:dyDescent="0.2">
      <c r="A2641" s="4" t="s">
        <v>5306</v>
      </c>
      <c r="B2641" s="4" t="s">
        <v>5307</v>
      </c>
      <c r="C2641" s="4" t="s">
        <v>5254</v>
      </c>
      <c r="D2641" s="4" t="s">
        <v>4035</v>
      </c>
      <c r="E2641" s="4" t="s">
        <v>9691</v>
      </c>
      <c r="F2641" s="4" t="s">
        <v>8522</v>
      </c>
      <c r="G2641" s="4" t="s">
        <v>7577</v>
      </c>
      <c r="H2641" s="4" t="s">
        <v>214</v>
      </c>
      <c r="I2641" s="4" t="s">
        <v>8916</v>
      </c>
      <c r="J2641" s="4" t="s">
        <v>7577</v>
      </c>
    </row>
    <row r="2642" spans="1:10" x14ac:dyDescent="0.2">
      <c r="A2642" s="4" t="s">
        <v>5308</v>
      </c>
      <c r="B2642" s="4" t="s">
        <v>5309</v>
      </c>
      <c r="C2642" s="4" t="s">
        <v>5306</v>
      </c>
      <c r="D2642" s="4" t="s">
        <v>4374</v>
      </c>
      <c r="E2642" s="4" t="s">
        <v>7577</v>
      </c>
      <c r="F2642" s="4" t="s">
        <v>7577</v>
      </c>
      <c r="G2642" s="4" t="s">
        <v>7577</v>
      </c>
      <c r="H2642" s="4" t="s">
        <v>214</v>
      </c>
      <c r="I2642" s="4" t="s">
        <v>8916</v>
      </c>
      <c r="J2642" s="4" t="s">
        <v>7577</v>
      </c>
    </row>
    <row r="2643" spans="1:10" x14ac:dyDescent="0.2">
      <c r="A2643" s="4" t="s">
        <v>5310</v>
      </c>
      <c r="B2643" s="4" t="s">
        <v>5311</v>
      </c>
      <c r="C2643" s="4" t="s">
        <v>5306</v>
      </c>
      <c r="D2643" s="4" t="s">
        <v>4374</v>
      </c>
      <c r="E2643" s="4" t="s">
        <v>7577</v>
      </c>
      <c r="F2643" s="4" t="s">
        <v>7577</v>
      </c>
      <c r="G2643" s="4" t="s">
        <v>7577</v>
      </c>
      <c r="H2643" s="4" t="s">
        <v>214</v>
      </c>
      <c r="I2643" s="4" t="s">
        <v>8916</v>
      </c>
      <c r="J2643" s="4" t="s">
        <v>7577</v>
      </c>
    </row>
    <row r="2644" spans="1:10" x14ac:dyDescent="0.2">
      <c r="A2644" s="4" t="s">
        <v>5312</v>
      </c>
      <c r="B2644" s="4" t="s">
        <v>5313</v>
      </c>
      <c r="C2644" s="4" t="s">
        <v>5306</v>
      </c>
      <c r="D2644" s="4" t="s">
        <v>4374</v>
      </c>
      <c r="E2644" s="4" t="s">
        <v>7577</v>
      </c>
      <c r="F2644" s="4" t="s">
        <v>7577</v>
      </c>
      <c r="G2644" s="4" t="s">
        <v>7577</v>
      </c>
      <c r="H2644" s="4" t="s">
        <v>214</v>
      </c>
      <c r="I2644" s="4" t="s">
        <v>8916</v>
      </c>
      <c r="J2644" s="4" t="s">
        <v>7577</v>
      </c>
    </row>
    <row r="2645" spans="1:10" x14ac:dyDescent="0.2">
      <c r="A2645" s="4" t="s">
        <v>5314</v>
      </c>
      <c r="B2645" s="4" t="s">
        <v>5315</v>
      </c>
      <c r="C2645" s="4" t="s">
        <v>5306</v>
      </c>
      <c r="D2645" s="4" t="s">
        <v>4374</v>
      </c>
      <c r="E2645" s="4" t="s">
        <v>7577</v>
      </c>
      <c r="F2645" s="4" t="s">
        <v>7577</v>
      </c>
      <c r="G2645" s="4" t="s">
        <v>7577</v>
      </c>
      <c r="H2645" s="4" t="s">
        <v>214</v>
      </c>
      <c r="I2645" s="4" t="s">
        <v>8916</v>
      </c>
      <c r="J2645" s="4" t="s">
        <v>7577</v>
      </c>
    </row>
    <row r="2646" spans="1:10" x14ac:dyDescent="0.2">
      <c r="A2646" s="4" t="s">
        <v>5316</v>
      </c>
      <c r="B2646" s="4" t="s">
        <v>5317</v>
      </c>
      <c r="C2646" s="4" t="s">
        <v>5306</v>
      </c>
      <c r="D2646" s="4" t="s">
        <v>4374</v>
      </c>
      <c r="E2646" s="4" t="s">
        <v>7577</v>
      </c>
      <c r="F2646" s="4" t="s">
        <v>7577</v>
      </c>
      <c r="G2646" s="4" t="s">
        <v>7577</v>
      </c>
      <c r="H2646" s="4" t="s">
        <v>214</v>
      </c>
      <c r="I2646" s="4" t="s">
        <v>8917</v>
      </c>
      <c r="J2646" s="4" t="s">
        <v>7577</v>
      </c>
    </row>
    <row r="2647" spans="1:10" x14ac:dyDescent="0.2">
      <c r="A2647" s="4" t="s">
        <v>5318</v>
      </c>
      <c r="B2647" s="4" t="s">
        <v>5319</v>
      </c>
      <c r="C2647" s="4" t="s">
        <v>5306</v>
      </c>
      <c r="D2647" s="4" t="s">
        <v>4374</v>
      </c>
      <c r="E2647" s="4" t="s">
        <v>7577</v>
      </c>
      <c r="F2647" s="4" t="s">
        <v>7577</v>
      </c>
      <c r="G2647" s="4" t="s">
        <v>7577</v>
      </c>
      <c r="H2647" s="4" t="s">
        <v>214</v>
      </c>
      <c r="I2647" s="4" t="s">
        <v>8917</v>
      </c>
      <c r="J2647" s="4" t="s">
        <v>7577</v>
      </c>
    </row>
    <row r="2648" spans="1:10" x14ac:dyDescent="0.2">
      <c r="A2648" s="4" t="s">
        <v>5320</v>
      </c>
      <c r="B2648" s="4" t="s">
        <v>5321</v>
      </c>
      <c r="C2648" s="4" t="s">
        <v>5306</v>
      </c>
      <c r="D2648" s="4" t="s">
        <v>4374</v>
      </c>
      <c r="E2648" s="4" t="s">
        <v>7577</v>
      </c>
      <c r="F2648" s="4" t="s">
        <v>7577</v>
      </c>
      <c r="G2648" s="4" t="s">
        <v>7577</v>
      </c>
      <c r="H2648" s="4" t="s">
        <v>214</v>
      </c>
      <c r="I2648" s="4" t="s">
        <v>8918</v>
      </c>
      <c r="J2648" s="4" t="s">
        <v>7577</v>
      </c>
    </row>
    <row r="2649" spans="1:10" x14ac:dyDescent="0.2">
      <c r="A2649" s="4" t="s">
        <v>5322</v>
      </c>
      <c r="B2649" s="4" t="s">
        <v>5323</v>
      </c>
      <c r="C2649" s="4" t="s">
        <v>5254</v>
      </c>
      <c r="D2649" s="4" t="s">
        <v>4035</v>
      </c>
      <c r="E2649" s="4" t="s">
        <v>9692</v>
      </c>
      <c r="F2649" s="4" t="s">
        <v>8523</v>
      </c>
      <c r="G2649" s="4" t="s">
        <v>9693</v>
      </c>
      <c r="H2649" s="4" t="s">
        <v>214</v>
      </c>
      <c r="I2649" s="4" t="s">
        <v>8916</v>
      </c>
      <c r="J2649" s="4" t="s">
        <v>7577</v>
      </c>
    </row>
    <row r="2650" spans="1:10" x14ac:dyDescent="0.2">
      <c r="A2650" s="4" t="s">
        <v>5324</v>
      </c>
      <c r="B2650" s="4" t="s">
        <v>5325</v>
      </c>
      <c r="C2650" s="4" t="s">
        <v>5322</v>
      </c>
      <c r="D2650" s="4" t="s">
        <v>4374</v>
      </c>
      <c r="E2650" s="4" t="s">
        <v>7577</v>
      </c>
      <c r="F2650" s="4" t="s">
        <v>7577</v>
      </c>
      <c r="G2650" s="4" t="s">
        <v>7577</v>
      </c>
      <c r="H2650" s="4" t="s">
        <v>214</v>
      </c>
      <c r="I2650" s="4" t="s">
        <v>8916</v>
      </c>
      <c r="J2650" s="4" t="s">
        <v>7577</v>
      </c>
    </row>
    <row r="2651" spans="1:10" x14ac:dyDescent="0.2">
      <c r="A2651" s="4" t="s">
        <v>5326</v>
      </c>
      <c r="B2651" s="4" t="s">
        <v>5327</v>
      </c>
      <c r="C2651" s="4" t="s">
        <v>5322</v>
      </c>
      <c r="D2651" s="4" t="s">
        <v>4374</v>
      </c>
      <c r="E2651" s="4" t="s">
        <v>7577</v>
      </c>
      <c r="F2651" s="4" t="s">
        <v>7577</v>
      </c>
      <c r="G2651" s="4" t="s">
        <v>7577</v>
      </c>
      <c r="H2651" s="4" t="s">
        <v>214</v>
      </c>
      <c r="I2651" s="4" t="s">
        <v>8916</v>
      </c>
      <c r="J2651" s="4" t="s">
        <v>7577</v>
      </c>
    </row>
    <row r="2652" spans="1:10" x14ac:dyDescent="0.2">
      <c r="A2652" s="4" t="s">
        <v>5328</v>
      </c>
      <c r="B2652" s="4" t="s">
        <v>5329</v>
      </c>
      <c r="C2652" s="4" t="s">
        <v>5322</v>
      </c>
      <c r="D2652" s="4" t="s">
        <v>4374</v>
      </c>
      <c r="E2652" s="4" t="s">
        <v>7577</v>
      </c>
      <c r="F2652" s="4" t="s">
        <v>7577</v>
      </c>
      <c r="G2652" s="4" t="s">
        <v>7577</v>
      </c>
      <c r="H2652" s="4" t="s">
        <v>214</v>
      </c>
      <c r="I2652" s="4" t="s">
        <v>8916</v>
      </c>
      <c r="J2652" s="4" t="s">
        <v>7577</v>
      </c>
    </row>
    <row r="2653" spans="1:10" x14ac:dyDescent="0.2">
      <c r="A2653" s="4" t="s">
        <v>5330</v>
      </c>
      <c r="B2653" s="4" t="s">
        <v>5331</v>
      </c>
      <c r="C2653" s="4" t="s">
        <v>5322</v>
      </c>
      <c r="D2653" s="4" t="s">
        <v>4374</v>
      </c>
      <c r="E2653" s="4" t="s">
        <v>7577</v>
      </c>
      <c r="F2653" s="4" t="s">
        <v>7577</v>
      </c>
      <c r="G2653" s="4" t="s">
        <v>7577</v>
      </c>
      <c r="H2653" s="4" t="s">
        <v>214</v>
      </c>
      <c r="I2653" s="4" t="s">
        <v>8916</v>
      </c>
      <c r="J2653" s="4" t="s">
        <v>7577</v>
      </c>
    </row>
    <row r="2654" spans="1:10" x14ac:dyDescent="0.2">
      <c r="A2654" s="4" t="s">
        <v>5332</v>
      </c>
      <c r="B2654" s="4" t="s">
        <v>5333</v>
      </c>
      <c r="C2654" s="4" t="s">
        <v>5322</v>
      </c>
      <c r="D2654" s="4" t="s">
        <v>4374</v>
      </c>
      <c r="E2654" s="4" t="s">
        <v>7577</v>
      </c>
      <c r="F2654" s="4" t="s">
        <v>7577</v>
      </c>
      <c r="G2654" s="4" t="s">
        <v>7577</v>
      </c>
      <c r="H2654" s="4" t="s">
        <v>214</v>
      </c>
      <c r="I2654" s="4" t="s">
        <v>8918</v>
      </c>
      <c r="J2654" s="4" t="s">
        <v>7577</v>
      </c>
    </row>
    <row r="2655" spans="1:10" x14ac:dyDescent="0.2">
      <c r="A2655" s="4" t="s">
        <v>5334</v>
      </c>
      <c r="B2655" s="4" t="s">
        <v>5335</v>
      </c>
      <c r="C2655" s="4" t="s">
        <v>5254</v>
      </c>
      <c r="D2655" s="4" t="s">
        <v>4035</v>
      </c>
      <c r="E2655" s="4" t="s">
        <v>9694</v>
      </c>
      <c r="F2655" s="4" t="s">
        <v>8524</v>
      </c>
      <c r="G2655" s="4" t="s">
        <v>8788</v>
      </c>
      <c r="H2655" s="4" t="s">
        <v>214</v>
      </c>
      <c r="I2655" s="4" t="s">
        <v>8916</v>
      </c>
      <c r="J2655" s="4" t="s">
        <v>7577</v>
      </c>
    </row>
    <row r="2656" spans="1:10" x14ac:dyDescent="0.2">
      <c r="A2656" s="4" t="s">
        <v>5336</v>
      </c>
      <c r="B2656" s="4" t="s">
        <v>5337</v>
      </c>
      <c r="C2656" s="4" t="s">
        <v>5334</v>
      </c>
      <c r="D2656" s="4" t="s">
        <v>4374</v>
      </c>
      <c r="E2656" s="4" t="s">
        <v>7577</v>
      </c>
      <c r="F2656" s="4" t="s">
        <v>7577</v>
      </c>
      <c r="G2656" s="4" t="s">
        <v>7577</v>
      </c>
      <c r="H2656" s="4" t="s">
        <v>214</v>
      </c>
      <c r="I2656" s="4" t="s">
        <v>8916</v>
      </c>
      <c r="J2656" s="4" t="s">
        <v>7577</v>
      </c>
    </row>
    <row r="2657" spans="1:10" x14ac:dyDescent="0.2">
      <c r="A2657" s="4" t="s">
        <v>5338</v>
      </c>
      <c r="B2657" s="4" t="s">
        <v>5339</v>
      </c>
      <c r="C2657" s="4" t="s">
        <v>5334</v>
      </c>
      <c r="D2657" s="4" t="s">
        <v>4374</v>
      </c>
      <c r="E2657" s="4" t="s">
        <v>7577</v>
      </c>
      <c r="F2657" s="4" t="s">
        <v>7577</v>
      </c>
      <c r="G2657" s="4" t="s">
        <v>7577</v>
      </c>
      <c r="H2657" s="4" t="s">
        <v>214</v>
      </c>
      <c r="I2657" s="4" t="s">
        <v>8916</v>
      </c>
      <c r="J2657" s="4" t="s">
        <v>7577</v>
      </c>
    </row>
    <row r="2658" spans="1:10" x14ac:dyDescent="0.2">
      <c r="A2658" s="4" t="s">
        <v>5340</v>
      </c>
      <c r="B2658" s="4" t="s">
        <v>5341</v>
      </c>
      <c r="C2658" s="4" t="s">
        <v>5334</v>
      </c>
      <c r="D2658" s="4" t="s">
        <v>4374</v>
      </c>
      <c r="E2658" s="4" t="s">
        <v>7577</v>
      </c>
      <c r="F2658" s="4" t="s">
        <v>7577</v>
      </c>
      <c r="G2658" s="4" t="s">
        <v>7577</v>
      </c>
      <c r="H2658" s="4" t="s">
        <v>214</v>
      </c>
      <c r="I2658" s="4" t="s">
        <v>8916</v>
      </c>
      <c r="J2658" s="4" t="s">
        <v>7577</v>
      </c>
    </row>
    <row r="2659" spans="1:10" x14ac:dyDescent="0.2">
      <c r="A2659" s="4" t="s">
        <v>5342</v>
      </c>
      <c r="B2659" s="4" t="s">
        <v>5343</v>
      </c>
      <c r="C2659" s="4" t="s">
        <v>5334</v>
      </c>
      <c r="D2659" s="4" t="s">
        <v>4374</v>
      </c>
      <c r="E2659" s="4" t="s">
        <v>7577</v>
      </c>
      <c r="F2659" s="4" t="s">
        <v>7577</v>
      </c>
      <c r="G2659" s="4" t="s">
        <v>7577</v>
      </c>
      <c r="H2659" s="4" t="s">
        <v>214</v>
      </c>
      <c r="I2659" s="4" t="s">
        <v>8917</v>
      </c>
      <c r="J2659" s="4" t="s">
        <v>7577</v>
      </c>
    </row>
    <row r="2660" spans="1:10" x14ac:dyDescent="0.2">
      <c r="A2660" s="4" t="s">
        <v>5344</v>
      </c>
      <c r="B2660" s="4" t="s">
        <v>5345</v>
      </c>
      <c r="C2660" s="4" t="s">
        <v>5334</v>
      </c>
      <c r="D2660" s="4" t="s">
        <v>4374</v>
      </c>
      <c r="E2660" s="4" t="s">
        <v>7577</v>
      </c>
      <c r="F2660" s="4" t="s">
        <v>7577</v>
      </c>
      <c r="G2660" s="4" t="s">
        <v>7577</v>
      </c>
      <c r="H2660" s="4" t="s">
        <v>214</v>
      </c>
      <c r="I2660" s="4" t="s">
        <v>8917</v>
      </c>
      <c r="J2660" s="4" t="s">
        <v>7577</v>
      </c>
    </row>
    <row r="2661" spans="1:10" x14ac:dyDescent="0.2">
      <c r="A2661" s="4" t="s">
        <v>5346</v>
      </c>
      <c r="B2661" s="4" t="s">
        <v>5347</v>
      </c>
      <c r="C2661" s="4" t="s">
        <v>5334</v>
      </c>
      <c r="D2661" s="4" t="s">
        <v>4374</v>
      </c>
      <c r="E2661" s="4" t="s">
        <v>7577</v>
      </c>
      <c r="F2661" s="4" t="s">
        <v>7577</v>
      </c>
      <c r="G2661" s="4" t="s">
        <v>7577</v>
      </c>
      <c r="H2661" s="4" t="s">
        <v>214</v>
      </c>
      <c r="I2661" s="4" t="s">
        <v>8917</v>
      </c>
      <c r="J2661" s="4" t="s">
        <v>7577</v>
      </c>
    </row>
    <row r="2662" spans="1:10" x14ac:dyDescent="0.2">
      <c r="A2662" s="4" t="s">
        <v>5348</v>
      </c>
      <c r="B2662" s="4" t="s">
        <v>5349</v>
      </c>
      <c r="C2662" s="4" t="s">
        <v>5334</v>
      </c>
      <c r="D2662" s="4" t="s">
        <v>4374</v>
      </c>
      <c r="E2662" s="4" t="s">
        <v>7577</v>
      </c>
      <c r="F2662" s="4" t="s">
        <v>8525</v>
      </c>
      <c r="G2662" s="4" t="s">
        <v>7577</v>
      </c>
      <c r="H2662" s="4" t="s">
        <v>214</v>
      </c>
      <c r="I2662" s="4" t="s">
        <v>9041</v>
      </c>
      <c r="J2662" s="4" t="s">
        <v>7577</v>
      </c>
    </row>
    <row r="2663" spans="1:10" x14ac:dyDescent="0.2">
      <c r="A2663" s="4" t="s">
        <v>5350</v>
      </c>
      <c r="B2663" s="4" t="s">
        <v>5351</v>
      </c>
      <c r="C2663" s="4" t="s">
        <v>5334</v>
      </c>
      <c r="D2663" s="4" t="s">
        <v>4374</v>
      </c>
      <c r="E2663" s="4" t="s">
        <v>7577</v>
      </c>
      <c r="F2663" s="4" t="s">
        <v>7577</v>
      </c>
      <c r="G2663" s="4" t="s">
        <v>7577</v>
      </c>
      <c r="H2663" s="4" t="s">
        <v>214</v>
      </c>
      <c r="I2663" s="4" t="s">
        <v>8918</v>
      </c>
      <c r="J2663" s="4" t="s">
        <v>7577</v>
      </c>
    </row>
    <row r="2664" spans="1:10" x14ac:dyDescent="0.2">
      <c r="A2664" s="4" t="s">
        <v>5352</v>
      </c>
      <c r="B2664" s="4" t="s">
        <v>5353</v>
      </c>
      <c r="C2664" s="4" t="s">
        <v>5254</v>
      </c>
      <c r="D2664" s="4" t="s">
        <v>4035</v>
      </c>
      <c r="E2664" s="4" t="s">
        <v>9695</v>
      </c>
      <c r="F2664" s="4" t="s">
        <v>8526</v>
      </c>
      <c r="G2664" s="4" t="s">
        <v>9696</v>
      </c>
      <c r="H2664" s="4" t="s">
        <v>214</v>
      </c>
      <c r="I2664" s="4" t="s">
        <v>8916</v>
      </c>
      <c r="J2664" s="4" t="s">
        <v>7577</v>
      </c>
    </row>
    <row r="2665" spans="1:10" x14ac:dyDescent="0.2">
      <c r="A2665" s="4" t="s">
        <v>5354</v>
      </c>
      <c r="B2665" s="4" t="s">
        <v>5355</v>
      </c>
      <c r="C2665" s="4" t="s">
        <v>5352</v>
      </c>
      <c r="D2665" s="4" t="s">
        <v>4374</v>
      </c>
      <c r="E2665" s="4" t="s">
        <v>7577</v>
      </c>
      <c r="F2665" s="4" t="s">
        <v>7577</v>
      </c>
      <c r="G2665" s="4" t="s">
        <v>7577</v>
      </c>
      <c r="H2665" s="4" t="s">
        <v>214</v>
      </c>
      <c r="I2665" s="4" t="s">
        <v>8916</v>
      </c>
      <c r="J2665" s="4" t="s">
        <v>7577</v>
      </c>
    </row>
    <row r="2666" spans="1:10" x14ac:dyDescent="0.2">
      <c r="A2666" s="4" t="s">
        <v>5356</v>
      </c>
      <c r="B2666" s="4" t="s">
        <v>5357</v>
      </c>
      <c r="C2666" s="4" t="s">
        <v>5352</v>
      </c>
      <c r="D2666" s="4" t="s">
        <v>4374</v>
      </c>
      <c r="E2666" s="4" t="s">
        <v>7577</v>
      </c>
      <c r="F2666" s="4" t="s">
        <v>8527</v>
      </c>
      <c r="G2666" s="4" t="s">
        <v>7577</v>
      </c>
      <c r="H2666" s="4" t="s">
        <v>214</v>
      </c>
      <c r="I2666" s="4" t="s">
        <v>8916</v>
      </c>
      <c r="J2666" s="4" t="s">
        <v>7577</v>
      </c>
    </row>
    <row r="2667" spans="1:10" x14ac:dyDescent="0.2">
      <c r="A2667" s="4" t="s">
        <v>5358</v>
      </c>
      <c r="B2667" s="4" t="s">
        <v>5359</v>
      </c>
      <c r="C2667" s="4" t="s">
        <v>5352</v>
      </c>
      <c r="D2667" s="4" t="s">
        <v>4374</v>
      </c>
      <c r="E2667" s="4" t="s">
        <v>7577</v>
      </c>
      <c r="F2667" s="4" t="s">
        <v>7577</v>
      </c>
      <c r="G2667" s="4" t="s">
        <v>7577</v>
      </c>
      <c r="H2667" s="4" t="s">
        <v>214</v>
      </c>
      <c r="I2667" s="4" t="s">
        <v>8917</v>
      </c>
      <c r="J2667" s="4" t="s">
        <v>7577</v>
      </c>
    </row>
    <row r="2668" spans="1:10" x14ac:dyDescent="0.2">
      <c r="A2668" s="4" t="s">
        <v>5360</v>
      </c>
      <c r="B2668" s="4" t="s">
        <v>5361</v>
      </c>
      <c r="C2668" s="4" t="s">
        <v>5352</v>
      </c>
      <c r="D2668" s="4" t="s">
        <v>4374</v>
      </c>
      <c r="E2668" s="4" t="s">
        <v>7577</v>
      </c>
      <c r="F2668" s="4" t="s">
        <v>7577</v>
      </c>
      <c r="G2668" s="4" t="s">
        <v>7577</v>
      </c>
      <c r="H2668" s="4" t="s">
        <v>214</v>
      </c>
      <c r="I2668" s="4" t="s">
        <v>8918</v>
      </c>
      <c r="J2668" s="4" t="s">
        <v>7577</v>
      </c>
    </row>
    <row r="2669" spans="1:10" x14ac:dyDescent="0.2">
      <c r="A2669" s="4" t="s">
        <v>5362</v>
      </c>
      <c r="B2669" s="4" t="s">
        <v>5363</v>
      </c>
      <c r="C2669" s="4" t="s">
        <v>5162</v>
      </c>
      <c r="D2669" s="4" t="s">
        <v>2652</v>
      </c>
      <c r="E2669" s="4" t="s">
        <v>7712</v>
      </c>
      <c r="F2669" s="4" t="s">
        <v>9697</v>
      </c>
      <c r="G2669" s="4" t="s">
        <v>7577</v>
      </c>
      <c r="H2669" s="4" t="s">
        <v>214</v>
      </c>
      <c r="I2669" s="4" t="s">
        <v>8916</v>
      </c>
      <c r="J2669" s="4" t="s">
        <v>7577</v>
      </c>
    </row>
    <row r="2670" spans="1:10" x14ac:dyDescent="0.2">
      <c r="A2670" s="4" t="s">
        <v>5364</v>
      </c>
      <c r="B2670" s="4" t="s">
        <v>5365</v>
      </c>
      <c r="C2670" s="4" t="s">
        <v>5362</v>
      </c>
      <c r="D2670" s="4" t="s">
        <v>4035</v>
      </c>
      <c r="E2670" s="4" t="s">
        <v>9698</v>
      </c>
      <c r="F2670" s="4" t="s">
        <v>8528</v>
      </c>
      <c r="G2670" s="4" t="s">
        <v>7577</v>
      </c>
      <c r="H2670" s="4" t="s">
        <v>214</v>
      </c>
      <c r="I2670" s="4" t="s">
        <v>8916</v>
      </c>
      <c r="J2670" s="4" t="s">
        <v>7577</v>
      </c>
    </row>
    <row r="2671" spans="1:10" x14ac:dyDescent="0.2">
      <c r="A2671" s="4" t="s">
        <v>5366</v>
      </c>
      <c r="B2671" s="4" t="s">
        <v>5367</v>
      </c>
      <c r="C2671" s="4" t="s">
        <v>5364</v>
      </c>
      <c r="D2671" s="4" t="s">
        <v>4374</v>
      </c>
      <c r="E2671" s="4" t="s">
        <v>7577</v>
      </c>
      <c r="F2671" s="4" t="s">
        <v>8529</v>
      </c>
      <c r="G2671" s="4" t="s">
        <v>7577</v>
      </c>
      <c r="H2671" s="4" t="s">
        <v>214</v>
      </c>
      <c r="I2671" s="4" t="s">
        <v>8916</v>
      </c>
      <c r="J2671" s="4" t="s">
        <v>7577</v>
      </c>
    </row>
    <row r="2672" spans="1:10" x14ac:dyDescent="0.2">
      <c r="A2672" s="4" t="s">
        <v>5368</v>
      </c>
      <c r="B2672" s="4" t="s">
        <v>5369</v>
      </c>
      <c r="C2672" s="4" t="s">
        <v>5364</v>
      </c>
      <c r="D2672" s="4" t="s">
        <v>4374</v>
      </c>
      <c r="E2672" s="4" t="s">
        <v>7577</v>
      </c>
      <c r="F2672" s="4" t="s">
        <v>7577</v>
      </c>
      <c r="G2672" s="4" t="s">
        <v>7577</v>
      </c>
      <c r="H2672" s="4" t="s">
        <v>214</v>
      </c>
      <c r="I2672" s="4" t="s">
        <v>8916</v>
      </c>
      <c r="J2672" s="4" t="s">
        <v>7577</v>
      </c>
    </row>
    <row r="2673" spans="1:10" x14ac:dyDescent="0.2">
      <c r="A2673" s="4" t="s">
        <v>5370</v>
      </c>
      <c r="B2673" s="4" t="s">
        <v>5371</v>
      </c>
      <c r="C2673" s="4" t="s">
        <v>5364</v>
      </c>
      <c r="D2673" s="4" t="s">
        <v>4374</v>
      </c>
      <c r="E2673" s="4" t="s">
        <v>7577</v>
      </c>
      <c r="F2673" s="4" t="s">
        <v>7577</v>
      </c>
      <c r="G2673" s="4" t="s">
        <v>7577</v>
      </c>
      <c r="H2673" s="4" t="s">
        <v>214</v>
      </c>
      <c r="I2673" s="4" t="s">
        <v>8917</v>
      </c>
      <c r="J2673" s="4" t="s">
        <v>7577</v>
      </c>
    </row>
    <row r="2674" spans="1:10" x14ac:dyDescent="0.2">
      <c r="A2674" s="4" t="s">
        <v>5372</v>
      </c>
      <c r="B2674" s="4" t="s">
        <v>5373</v>
      </c>
      <c r="C2674" s="4" t="s">
        <v>5364</v>
      </c>
      <c r="D2674" s="4" t="s">
        <v>4374</v>
      </c>
      <c r="E2674" s="4" t="s">
        <v>7577</v>
      </c>
      <c r="F2674" s="4" t="s">
        <v>7577</v>
      </c>
      <c r="G2674" s="4" t="s">
        <v>7577</v>
      </c>
      <c r="H2674" s="4" t="s">
        <v>214</v>
      </c>
      <c r="I2674" s="4" t="s">
        <v>8917</v>
      </c>
      <c r="J2674" s="4" t="s">
        <v>7577</v>
      </c>
    </row>
    <row r="2675" spans="1:10" x14ac:dyDescent="0.2">
      <c r="A2675" s="4" t="s">
        <v>5374</v>
      </c>
      <c r="B2675" s="4" t="s">
        <v>5375</v>
      </c>
      <c r="C2675" s="4" t="s">
        <v>5364</v>
      </c>
      <c r="D2675" s="4" t="s">
        <v>4374</v>
      </c>
      <c r="E2675" s="4" t="s">
        <v>7577</v>
      </c>
      <c r="F2675" s="4" t="s">
        <v>7577</v>
      </c>
      <c r="G2675" s="4" t="s">
        <v>7577</v>
      </c>
      <c r="H2675" s="4" t="s">
        <v>214</v>
      </c>
      <c r="I2675" s="4" t="s">
        <v>8917</v>
      </c>
      <c r="J2675" s="4" t="s">
        <v>7577</v>
      </c>
    </row>
    <row r="2676" spans="1:10" x14ac:dyDescent="0.2">
      <c r="A2676" s="4" t="s">
        <v>5376</v>
      </c>
      <c r="B2676" s="4" t="s">
        <v>5377</v>
      </c>
      <c r="C2676" s="4" t="s">
        <v>5364</v>
      </c>
      <c r="D2676" s="4" t="s">
        <v>4374</v>
      </c>
      <c r="E2676" s="4" t="s">
        <v>7577</v>
      </c>
      <c r="F2676" s="4" t="s">
        <v>7577</v>
      </c>
      <c r="G2676" s="4" t="s">
        <v>7577</v>
      </c>
      <c r="H2676" s="4" t="s">
        <v>214</v>
      </c>
      <c r="I2676" s="4" t="s">
        <v>9699</v>
      </c>
      <c r="J2676" s="4" t="s">
        <v>7577</v>
      </c>
    </row>
    <row r="2677" spans="1:10" x14ac:dyDescent="0.2">
      <c r="A2677" s="4" t="s">
        <v>5378</v>
      </c>
      <c r="B2677" s="4" t="s">
        <v>5379</v>
      </c>
      <c r="C2677" s="4" t="s">
        <v>5364</v>
      </c>
      <c r="D2677" s="4" t="s">
        <v>4374</v>
      </c>
      <c r="E2677" s="4" t="s">
        <v>7577</v>
      </c>
      <c r="F2677" s="4" t="s">
        <v>7577</v>
      </c>
      <c r="G2677" s="4" t="s">
        <v>7577</v>
      </c>
      <c r="H2677" s="4" t="s">
        <v>214</v>
      </c>
      <c r="I2677" s="4" t="s">
        <v>8918</v>
      </c>
      <c r="J2677" s="4" t="s">
        <v>7577</v>
      </c>
    </row>
    <row r="2678" spans="1:10" x14ac:dyDescent="0.2">
      <c r="A2678" s="4" t="s">
        <v>5380</v>
      </c>
      <c r="B2678" s="4" t="s">
        <v>5381</v>
      </c>
      <c r="C2678" s="4" t="s">
        <v>5362</v>
      </c>
      <c r="D2678" s="4" t="s">
        <v>4035</v>
      </c>
      <c r="E2678" s="4" t="s">
        <v>9700</v>
      </c>
      <c r="F2678" s="4" t="s">
        <v>8530</v>
      </c>
      <c r="G2678" s="4" t="s">
        <v>9701</v>
      </c>
      <c r="H2678" s="4" t="s">
        <v>214</v>
      </c>
      <c r="I2678" s="4" t="s">
        <v>8916</v>
      </c>
      <c r="J2678" s="4" t="s">
        <v>7577</v>
      </c>
    </row>
    <row r="2679" spans="1:10" x14ac:dyDescent="0.2">
      <c r="A2679" s="4" t="s">
        <v>5382</v>
      </c>
      <c r="B2679" s="4" t="s">
        <v>5383</v>
      </c>
      <c r="C2679" s="4" t="s">
        <v>5380</v>
      </c>
      <c r="D2679" s="4" t="s">
        <v>4374</v>
      </c>
      <c r="E2679" s="4" t="s">
        <v>7577</v>
      </c>
      <c r="F2679" s="4" t="s">
        <v>7577</v>
      </c>
      <c r="G2679" s="4" t="s">
        <v>7577</v>
      </c>
      <c r="H2679" s="4" t="s">
        <v>214</v>
      </c>
      <c r="I2679" s="4" t="s">
        <v>8916</v>
      </c>
      <c r="J2679" s="4" t="s">
        <v>7577</v>
      </c>
    </row>
    <row r="2680" spans="1:10" x14ac:dyDescent="0.2">
      <c r="A2680" s="4" t="s">
        <v>5384</v>
      </c>
      <c r="B2680" s="4" t="s">
        <v>5385</v>
      </c>
      <c r="C2680" s="4" t="s">
        <v>5380</v>
      </c>
      <c r="D2680" s="4" t="s">
        <v>4374</v>
      </c>
      <c r="E2680" s="4" t="s">
        <v>7577</v>
      </c>
      <c r="F2680" s="4" t="s">
        <v>7577</v>
      </c>
      <c r="G2680" s="4" t="s">
        <v>7577</v>
      </c>
      <c r="H2680" s="4" t="s">
        <v>214</v>
      </c>
      <c r="I2680" s="4" t="s">
        <v>8916</v>
      </c>
      <c r="J2680" s="4" t="s">
        <v>7577</v>
      </c>
    </row>
    <row r="2681" spans="1:10" x14ac:dyDescent="0.2">
      <c r="A2681" s="4" t="s">
        <v>5386</v>
      </c>
      <c r="B2681" s="4" t="s">
        <v>5387</v>
      </c>
      <c r="C2681" s="4" t="s">
        <v>5380</v>
      </c>
      <c r="D2681" s="4" t="s">
        <v>4374</v>
      </c>
      <c r="E2681" s="4" t="s">
        <v>7577</v>
      </c>
      <c r="F2681" s="4" t="s">
        <v>8531</v>
      </c>
      <c r="G2681" s="4" t="s">
        <v>7577</v>
      </c>
      <c r="H2681" s="4" t="s">
        <v>214</v>
      </c>
      <c r="I2681" s="4" t="s">
        <v>8916</v>
      </c>
      <c r="J2681" s="4" t="s">
        <v>7577</v>
      </c>
    </row>
    <row r="2682" spans="1:10" x14ac:dyDescent="0.2">
      <c r="A2682" s="4" t="s">
        <v>5388</v>
      </c>
      <c r="B2682" s="4" t="s">
        <v>5389</v>
      </c>
      <c r="C2682" s="4" t="s">
        <v>5380</v>
      </c>
      <c r="D2682" s="4" t="s">
        <v>4374</v>
      </c>
      <c r="E2682" s="4" t="s">
        <v>7577</v>
      </c>
      <c r="F2682" s="4" t="s">
        <v>7577</v>
      </c>
      <c r="G2682" s="4" t="s">
        <v>7577</v>
      </c>
      <c r="H2682" s="4" t="s">
        <v>214</v>
      </c>
      <c r="I2682" s="4" t="s">
        <v>8918</v>
      </c>
      <c r="J2682" s="4" t="s">
        <v>7577</v>
      </c>
    </row>
    <row r="2683" spans="1:10" x14ac:dyDescent="0.2">
      <c r="A2683" s="4" t="s">
        <v>5390</v>
      </c>
      <c r="B2683" s="4" t="s">
        <v>5391</v>
      </c>
      <c r="C2683" s="4" t="s">
        <v>5362</v>
      </c>
      <c r="D2683" s="4" t="s">
        <v>4035</v>
      </c>
      <c r="E2683" s="4" t="s">
        <v>9702</v>
      </c>
      <c r="F2683" s="4" t="s">
        <v>8532</v>
      </c>
      <c r="G2683" s="4" t="s">
        <v>9703</v>
      </c>
      <c r="H2683" s="4" t="s">
        <v>214</v>
      </c>
      <c r="I2683" s="4" t="s">
        <v>8916</v>
      </c>
      <c r="J2683" s="4" t="s">
        <v>7577</v>
      </c>
    </row>
    <row r="2684" spans="1:10" x14ac:dyDescent="0.2">
      <c r="A2684" s="4" t="s">
        <v>5392</v>
      </c>
      <c r="B2684" s="4" t="s">
        <v>5393</v>
      </c>
      <c r="C2684" s="4" t="s">
        <v>5390</v>
      </c>
      <c r="D2684" s="4" t="s">
        <v>4374</v>
      </c>
      <c r="E2684" s="4" t="s">
        <v>7577</v>
      </c>
      <c r="F2684" s="4" t="s">
        <v>7577</v>
      </c>
      <c r="G2684" s="4" t="s">
        <v>7577</v>
      </c>
      <c r="H2684" s="4" t="s">
        <v>214</v>
      </c>
      <c r="I2684" s="4" t="s">
        <v>8916</v>
      </c>
      <c r="J2684" s="4" t="s">
        <v>7577</v>
      </c>
    </row>
    <row r="2685" spans="1:10" x14ac:dyDescent="0.2">
      <c r="A2685" s="4" t="s">
        <v>5394</v>
      </c>
      <c r="B2685" s="4" t="s">
        <v>5395</v>
      </c>
      <c r="C2685" s="4" t="s">
        <v>5390</v>
      </c>
      <c r="D2685" s="4" t="s">
        <v>4374</v>
      </c>
      <c r="E2685" s="4" t="s">
        <v>7577</v>
      </c>
      <c r="F2685" s="4" t="s">
        <v>7577</v>
      </c>
      <c r="G2685" s="4" t="s">
        <v>7577</v>
      </c>
      <c r="H2685" s="4" t="s">
        <v>214</v>
      </c>
      <c r="I2685" s="4" t="s">
        <v>8916</v>
      </c>
      <c r="J2685" s="4" t="s">
        <v>7577</v>
      </c>
    </row>
    <row r="2686" spans="1:10" x14ac:dyDescent="0.2">
      <c r="A2686" s="4" t="s">
        <v>5396</v>
      </c>
      <c r="B2686" s="4" t="s">
        <v>5397</v>
      </c>
      <c r="C2686" s="4" t="s">
        <v>5390</v>
      </c>
      <c r="D2686" s="4" t="s">
        <v>4374</v>
      </c>
      <c r="E2686" s="4" t="s">
        <v>7577</v>
      </c>
      <c r="F2686" s="4" t="s">
        <v>7577</v>
      </c>
      <c r="G2686" s="4" t="s">
        <v>7577</v>
      </c>
      <c r="H2686" s="4" t="s">
        <v>214</v>
      </c>
      <c r="I2686" s="4" t="s">
        <v>8916</v>
      </c>
      <c r="J2686" s="4" t="s">
        <v>7577</v>
      </c>
    </row>
    <row r="2687" spans="1:10" x14ac:dyDescent="0.2">
      <c r="A2687" s="4" t="s">
        <v>5398</v>
      </c>
      <c r="B2687" s="4" t="s">
        <v>5399</v>
      </c>
      <c r="C2687" s="4" t="s">
        <v>5390</v>
      </c>
      <c r="D2687" s="4" t="s">
        <v>4374</v>
      </c>
      <c r="E2687" s="4" t="s">
        <v>7577</v>
      </c>
      <c r="F2687" s="4" t="s">
        <v>7577</v>
      </c>
      <c r="G2687" s="4" t="s">
        <v>7577</v>
      </c>
      <c r="H2687" s="4" t="s">
        <v>214</v>
      </c>
      <c r="I2687" s="4" t="s">
        <v>8918</v>
      </c>
      <c r="J2687" s="4" t="s">
        <v>7577</v>
      </c>
    </row>
    <row r="2688" spans="1:10" x14ac:dyDescent="0.2">
      <c r="A2688" s="4" t="s">
        <v>5400</v>
      </c>
      <c r="B2688" s="4" t="s">
        <v>5401</v>
      </c>
      <c r="C2688" s="4" t="s">
        <v>5160</v>
      </c>
      <c r="D2688" s="4" t="s">
        <v>855</v>
      </c>
      <c r="E2688" s="4" t="s">
        <v>7713</v>
      </c>
      <c r="F2688" s="4" t="s">
        <v>9704</v>
      </c>
      <c r="G2688" s="4" t="s">
        <v>7577</v>
      </c>
      <c r="H2688" s="4" t="s">
        <v>214</v>
      </c>
      <c r="I2688" s="4" t="s">
        <v>8916</v>
      </c>
      <c r="J2688" s="4" t="s">
        <v>7577</v>
      </c>
    </row>
    <row r="2689" spans="1:10" x14ac:dyDescent="0.2">
      <c r="A2689" s="4" t="s">
        <v>5402</v>
      </c>
      <c r="B2689" s="4" t="s">
        <v>5403</v>
      </c>
      <c r="C2689" s="4" t="s">
        <v>5400</v>
      </c>
      <c r="D2689" s="4" t="s">
        <v>2652</v>
      </c>
      <c r="E2689" s="4" t="s">
        <v>7714</v>
      </c>
      <c r="F2689" s="4" t="s">
        <v>9705</v>
      </c>
      <c r="G2689" s="4" t="s">
        <v>7577</v>
      </c>
      <c r="H2689" s="4" t="s">
        <v>214</v>
      </c>
      <c r="I2689" s="4" t="s">
        <v>8916</v>
      </c>
      <c r="J2689" s="4" t="s">
        <v>7577</v>
      </c>
    </row>
    <row r="2690" spans="1:10" x14ac:dyDescent="0.2">
      <c r="A2690" s="4" t="s">
        <v>5404</v>
      </c>
      <c r="B2690" s="4" t="s">
        <v>5405</v>
      </c>
      <c r="C2690" s="4" t="s">
        <v>5402</v>
      </c>
      <c r="D2690" s="4" t="s">
        <v>4035</v>
      </c>
      <c r="E2690" s="4" t="s">
        <v>9706</v>
      </c>
      <c r="F2690" s="4" t="s">
        <v>8533</v>
      </c>
      <c r="G2690" s="4" t="s">
        <v>7577</v>
      </c>
      <c r="H2690" s="4" t="s">
        <v>214</v>
      </c>
      <c r="I2690" s="4" t="s">
        <v>8916</v>
      </c>
      <c r="J2690" s="4" t="s">
        <v>7577</v>
      </c>
    </row>
    <row r="2691" spans="1:10" x14ac:dyDescent="0.2">
      <c r="A2691" s="4" t="s">
        <v>5406</v>
      </c>
      <c r="B2691" s="4" t="s">
        <v>5407</v>
      </c>
      <c r="C2691" s="4" t="s">
        <v>5404</v>
      </c>
      <c r="D2691" s="4" t="s">
        <v>4374</v>
      </c>
      <c r="E2691" s="4" t="s">
        <v>7577</v>
      </c>
      <c r="F2691" s="4" t="s">
        <v>7577</v>
      </c>
      <c r="G2691" s="4" t="s">
        <v>7577</v>
      </c>
      <c r="H2691" s="4" t="s">
        <v>214</v>
      </c>
      <c r="I2691" s="4" t="s">
        <v>8916</v>
      </c>
      <c r="J2691" s="4" t="s">
        <v>7577</v>
      </c>
    </row>
    <row r="2692" spans="1:10" x14ac:dyDescent="0.2">
      <c r="A2692" s="4" t="s">
        <v>5408</v>
      </c>
      <c r="B2692" s="4" t="s">
        <v>5409</v>
      </c>
      <c r="C2692" s="4" t="s">
        <v>5404</v>
      </c>
      <c r="D2692" s="4" t="s">
        <v>4374</v>
      </c>
      <c r="E2692" s="4" t="s">
        <v>7577</v>
      </c>
      <c r="F2692" s="4" t="s">
        <v>7577</v>
      </c>
      <c r="G2692" s="4" t="s">
        <v>7577</v>
      </c>
      <c r="H2692" s="4" t="s">
        <v>214</v>
      </c>
      <c r="I2692" s="4" t="s">
        <v>8916</v>
      </c>
      <c r="J2692" s="4" t="s">
        <v>7577</v>
      </c>
    </row>
    <row r="2693" spans="1:10" x14ac:dyDescent="0.2">
      <c r="A2693" s="4" t="s">
        <v>5410</v>
      </c>
      <c r="B2693" s="4" t="s">
        <v>5411</v>
      </c>
      <c r="C2693" s="4" t="s">
        <v>5404</v>
      </c>
      <c r="D2693" s="4" t="s">
        <v>4374</v>
      </c>
      <c r="E2693" s="4" t="s">
        <v>7577</v>
      </c>
      <c r="F2693" s="4" t="s">
        <v>7577</v>
      </c>
      <c r="G2693" s="4" t="s">
        <v>7577</v>
      </c>
      <c r="H2693" s="4" t="s">
        <v>214</v>
      </c>
      <c r="I2693" s="4" t="s">
        <v>8918</v>
      </c>
      <c r="J2693" s="4" t="s">
        <v>7577</v>
      </c>
    </row>
    <row r="2694" spans="1:10" x14ac:dyDescent="0.2">
      <c r="A2694" s="4" t="s">
        <v>5412</v>
      </c>
      <c r="B2694" s="4" t="s">
        <v>5413</v>
      </c>
      <c r="C2694" s="4" t="s">
        <v>5402</v>
      </c>
      <c r="D2694" s="4" t="s">
        <v>4035</v>
      </c>
      <c r="E2694" s="4" t="s">
        <v>9707</v>
      </c>
      <c r="F2694" s="4" t="s">
        <v>8534</v>
      </c>
      <c r="G2694" s="4" t="s">
        <v>7577</v>
      </c>
      <c r="H2694" s="4" t="s">
        <v>214</v>
      </c>
      <c r="I2694" s="4" t="s">
        <v>8916</v>
      </c>
      <c r="J2694" s="4" t="s">
        <v>7577</v>
      </c>
    </row>
    <row r="2695" spans="1:10" x14ac:dyDescent="0.2">
      <c r="A2695" s="4" t="s">
        <v>5414</v>
      </c>
      <c r="B2695" s="4" t="s">
        <v>5415</v>
      </c>
      <c r="C2695" s="4" t="s">
        <v>5412</v>
      </c>
      <c r="D2695" s="4" t="s">
        <v>4374</v>
      </c>
      <c r="E2695" s="4" t="s">
        <v>7577</v>
      </c>
      <c r="F2695" s="4" t="s">
        <v>7577</v>
      </c>
      <c r="G2695" s="4" t="s">
        <v>7577</v>
      </c>
      <c r="H2695" s="4" t="s">
        <v>214</v>
      </c>
      <c r="I2695" s="4" t="s">
        <v>8916</v>
      </c>
      <c r="J2695" s="4" t="s">
        <v>7577</v>
      </c>
    </row>
    <row r="2696" spans="1:10" x14ac:dyDescent="0.2">
      <c r="A2696" s="4" t="s">
        <v>5416</v>
      </c>
      <c r="B2696" s="4" t="s">
        <v>5417</v>
      </c>
      <c r="C2696" s="4" t="s">
        <v>5412</v>
      </c>
      <c r="D2696" s="4" t="s">
        <v>4374</v>
      </c>
      <c r="E2696" s="4" t="s">
        <v>7577</v>
      </c>
      <c r="F2696" s="4" t="s">
        <v>7577</v>
      </c>
      <c r="G2696" s="4" t="s">
        <v>7577</v>
      </c>
      <c r="H2696" s="4" t="s">
        <v>214</v>
      </c>
      <c r="I2696" s="4" t="s">
        <v>8916</v>
      </c>
      <c r="J2696" s="4" t="s">
        <v>7577</v>
      </c>
    </row>
    <row r="2697" spans="1:10" x14ac:dyDescent="0.2">
      <c r="A2697" s="4" t="s">
        <v>5418</v>
      </c>
      <c r="B2697" s="4" t="s">
        <v>5419</v>
      </c>
      <c r="C2697" s="4" t="s">
        <v>5412</v>
      </c>
      <c r="D2697" s="4" t="s">
        <v>4374</v>
      </c>
      <c r="E2697" s="4" t="s">
        <v>7577</v>
      </c>
      <c r="F2697" s="4" t="s">
        <v>7577</v>
      </c>
      <c r="G2697" s="4" t="s">
        <v>7577</v>
      </c>
      <c r="H2697" s="4" t="s">
        <v>214</v>
      </c>
      <c r="I2697" s="4" t="s">
        <v>8916</v>
      </c>
      <c r="J2697" s="4" t="s">
        <v>7577</v>
      </c>
    </row>
    <row r="2698" spans="1:10" x14ac:dyDescent="0.2">
      <c r="A2698" s="4" t="s">
        <v>5420</v>
      </c>
      <c r="B2698" s="4" t="s">
        <v>5421</v>
      </c>
      <c r="C2698" s="4" t="s">
        <v>5412</v>
      </c>
      <c r="D2698" s="4" t="s">
        <v>4374</v>
      </c>
      <c r="E2698" s="4" t="s">
        <v>7577</v>
      </c>
      <c r="F2698" s="4" t="s">
        <v>7577</v>
      </c>
      <c r="G2698" s="4" t="s">
        <v>7577</v>
      </c>
      <c r="H2698" s="4" t="s">
        <v>214</v>
      </c>
      <c r="I2698" s="4" t="s">
        <v>8918</v>
      </c>
      <c r="J2698" s="4" t="s">
        <v>7577</v>
      </c>
    </row>
    <row r="2699" spans="1:10" x14ac:dyDescent="0.2">
      <c r="A2699" s="4" t="s">
        <v>5422</v>
      </c>
      <c r="B2699" s="4" t="s">
        <v>5423</v>
      </c>
      <c r="C2699" s="4" t="s">
        <v>5402</v>
      </c>
      <c r="D2699" s="4" t="s">
        <v>4035</v>
      </c>
      <c r="E2699" s="4" t="s">
        <v>9708</v>
      </c>
      <c r="F2699" s="4" t="s">
        <v>8535</v>
      </c>
      <c r="G2699" s="4" t="s">
        <v>7577</v>
      </c>
      <c r="H2699" s="4" t="s">
        <v>214</v>
      </c>
      <c r="I2699" s="4" t="s">
        <v>8916</v>
      </c>
      <c r="J2699" s="4" t="s">
        <v>7577</v>
      </c>
    </row>
    <row r="2700" spans="1:10" x14ac:dyDescent="0.2">
      <c r="A2700" s="4" t="s">
        <v>5424</v>
      </c>
      <c r="B2700" s="4" t="s">
        <v>5425</v>
      </c>
      <c r="C2700" s="4" t="s">
        <v>5422</v>
      </c>
      <c r="D2700" s="4" t="s">
        <v>4374</v>
      </c>
      <c r="E2700" s="4" t="s">
        <v>7577</v>
      </c>
      <c r="F2700" s="4" t="s">
        <v>7577</v>
      </c>
      <c r="G2700" s="4" t="s">
        <v>7577</v>
      </c>
      <c r="H2700" s="4" t="s">
        <v>214</v>
      </c>
      <c r="I2700" s="4" t="s">
        <v>8916</v>
      </c>
      <c r="J2700" s="4" t="s">
        <v>7577</v>
      </c>
    </row>
    <row r="2701" spans="1:10" x14ac:dyDescent="0.2">
      <c r="A2701" s="4" t="s">
        <v>5426</v>
      </c>
      <c r="B2701" s="4" t="s">
        <v>5427</v>
      </c>
      <c r="C2701" s="4" t="s">
        <v>5422</v>
      </c>
      <c r="D2701" s="4" t="s">
        <v>4374</v>
      </c>
      <c r="E2701" s="4" t="s">
        <v>7577</v>
      </c>
      <c r="F2701" s="4" t="s">
        <v>7577</v>
      </c>
      <c r="G2701" s="4" t="s">
        <v>7577</v>
      </c>
      <c r="H2701" s="4" t="s">
        <v>214</v>
      </c>
      <c r="I2701" s="4" t="s">
        <v>8916</v>
      </c>
      <c r="J2701" s="4" t="s">
        <v>7577</v>
      </c>
    </row>
    <row r="2702" spans="1:10" x14ac:dyDescent="0.2">
      <c r="A2702" s="4" t="s">
        <v>5428</v>
      </c>
      <c r="B2702" s="4" t="s">
        <v>5429</v>
      </c>
      <c r="C2702" s="4" t="s">
        <v>5422</v>
      </c>
      <c r="D2702" s="4" t="s">
        <v>4374</v>
      </c>
      <c r="E2702" s="4" t="s">
        <v>7577</v>
      </c>
      <c r="F2702" s="4" t="s">
        <v>7577</v>
      </c>
      <c r="G2702" s="4" t="s">
        <v>7577</v>
      </c>
      <c r="H2702" s="4" t="s">
        <v>214</v>
      </c>
      <c r="I2702" s="4" t="s">
        <v>8916</v>
      </c>
      <c r="J2702" s="4" t="s">
        <v>7577</v>
      </c>
    </row>
    <row r="2703" spans="1:10" x14ac:dyDescent="0.2">
      <c r="A2703" s="4" t="s">
        <v>5430</v>
      </c>
      <c r="B2703" s="4" t="s">
        <v>5431</v>
      </c>
      <c r="C2703" s="4" t="s">
        <v>5422</v>
      </c>
      <c r="D2703" s="4" t="s">
        <v>4374</v>
      </c>
      <c r="E2703" s="4" t="s">
        <v>7577</v>
      </c>
      <c r="F2703" s="4" t="s">
        <v>7577</v>
      </c>
      <c r="G2703" s="4" t="s">
        <v>7577</v>
      </c>
      <c r="H2703" s="4" t="s">
        <v>214</v>
      </c>
      <c r="I2703" s="4" t="s">
        <v>8916</v>
      </c>
      <c r="J2703" s="4" t="s">
        <v>7577</v>
      </c>
    </row>
    <row r="2704" spans="1:10" x14ac:dyDescent="0.2">
      <c r="A2704" s="4" t="s">
        <v>5432</v>
      </c>
      <c r="B2704" s="4" t="s">
        <v>5433</v>
      </c>
      <c r="C2704" s="4" t="s">
        <v>5422</v>
      </c>
      <c r="D2704" s="4" t="s">
        <v>4374</v>
      </c>
      <c r="E2704" s="4" t="s">
        <v>7577</v>
      </c>
      <c r="F2704" s="4" t="s">
        <v>8536</v>
      </c>
      <c r="G2704" s="4" t="s">
        <v>7577</v>
      </c>
      <c r="H2704" s="4" t="s">
        <v>214</v>
      </c>
      <c r="I2704" s="4" t="s">
        <v>9064</v>
      </c>
      <c r="J2704" s="4" t="s">
        <v>7577</v>
      </c>
    </row>
    <row r="2705" spans="1:10" x14ac:dyDescent="0.2">
      <c r="A2705" s="4" t="s">
        <v>5434</v>
      </c>
      <c r="B2705" s="4" t="s">
        <v>5435</v>
      </c>
      <c r="C2705" s="4" t="s">
        <v>5422</v>
      </c>
      <c r="D2705" s="4" t="s">
        <v>4374</v>
      </c>
      <c r="E2705" s="4" t="s">
        <v>7577</v>
      </c>
      <c r="F2705" s="4" t="s">
        <v>7577</v>
      </c>
      <c r="G2705" s="4" t="s">
        <v>7577</v>
      </c>
      <c r="H2705" s="4" t="s">
        <v>214</v>
      </c>
      <c r="I2705" s="4" t="s">
        <v>8918</v>
      </c>
      <c r="J2705" s="4" t="s">
        <v>7577</v>
      </c>
    </row>
    <row r="2706" spans="1:10" x14ac:dyDescent="0.2">
      <c r="A2706" s="4" t="s">
        <v>5436</v>
      </c>
      <c r="B2706" s="4" t="s">
        <v>5437</v>
      </c>
      <c r="C2706" s="4" t="s">
        <v>5402</v>
      </c>
      <c r="D2706" s="4" t="s">
        <v>4035</v>
      </c>
      <c r="E2706" s="4" t="s">
        <v>9709</v>
      </c>
      <c r="F2706" s="4" t="s">
        <v>8537</v>
      </c>
      <c r="G2706" s="4" t="s">
        <v>8789</v>
      </c>
      <c r="H2706" s="4" t="s">
        <v>214</v>
      </c>
      <c r="I2706" s="4" t="s">
        <v>8916</v>
      </c>
      <c r="J2706" s="4" t="s">
        <v>7577</v>
      </c>
    </row>
    <row r="2707" spans="1:10" x14ac:dyDescent="0.2">
      <c r="A2707" s="4" t="s">
        <v>5438</v>
      </c>
      <c r="B2707" s="4" t="s">
        <v>5439</v>
      </c>
      <c r="C2707" s="4" t="s">
        <v>5436</v>
      </c>
      <c r="D2707" s="4" t="s">
        <v>4374</v>
      </c>
      <c r="E2707" s="4" t="s">
        <v>7577</v>
      </c>
      <c r="F2707" s="4" t="s">
        <v>7577</v>
      </c>
      <c r="G2707" s="4" t="s">
        <v>7577</v>
      </c>
      <c r="H2707" s="4" t="s">
        <v>214</v>
      </c>
      <c r="I2707" s="4" t="s">
        <v>8916</v>
      </c>
      <c r="J2707" s="4" t="s">
        <v>7577</v>
      </c>
    </row>
    <row r="2708" spans="1:10" x14ac:dyDescent="0.2">
      <c r="A2708" s="4" t="s">
        <v>5440</v>
      </c>
      <c r="B2708" s="4" t="s">
        <v>5441</v>
      </c>
      <c r="C2708" s="4" t="s">
        <v>5436</v>
      </c>
      <c r="D2708" s="4" t="s">
        <v>4374</v>
      </c>
      <c r="E2708" s="4" t="s">
        <v>7577</v>
      </c>
      <c r="F2708" s="4" t="s">
        <v>7577</v>
      </c>
      <c r="G2708" s="4" t="s">
        <v>7577</v>
      </c>
      <c r="H2708" s="4" t="s">
        <v>214</v>
      </c>
      <c r="I2708" s="4" t="s">
        <v>8916</v>
      </c>
      <c r="J2708" s="4" t="s">
        <v>7577</v>
      </c>
    </row>
    <row r="2709" spans="1:10" x14ac:dyDescent="0.2">
      <c r="A2709" s="4" t="s">
        <v>5442</v>
      </c>
      <c r="B2709" s="4" t="s">
        <v>5443</v>
      </c>
      <c r="C2709" s="4" t="s">
        <v>5436</v>
      </c>
      <c r="D2709" s="4" t="s">
        <v>4374</v>
      </c>
      <c r="E2709" s="4" t="s">
        <v>7577</v>
      </c>
      <c r="F2709" s="4" t="s">
        <v>7577</v>
      </c>
      <c r="G2709" s="4" t="s">
        <v>7577</v>
      </c>
      <c r="H2709" s="4" t="s">
        <v>214</v>
      </c>
      <c r="I2709" s="4" t="s">
        <v>8916</v>
      </c>
      <c r="J2709" s="4" t="s">
        <v>7577</v>
      </c>
    </row>
    <row r="2710" spans="1:10" x14ac:dyDescent="0.2">
      <c r="A2710" s="4" t="s">
        <v>5444</v>
      </c>
      <c r="B2710" s="4" t="s">
        <v>5445</v>
      </c>
      <c r="C2710" s="4" t="s">
        <v>5436</v>
      </c>
      <c r="D2710" s="4" t="s">
        <v>4374</v>
      </c>
      <c r="E2710" s="4" t="s">
        <v>7577</v>
      </c>
      <c r="F2710" s="4" t="s">
        <v>7577</v>
      </c>
      <c r="G2710" s="4" t="s">
        <v>7577</v>
      </c>
      <c r="H2710" s="4" t="s">
        <v>214</v>
      </c>
      <c r="I2710" s="4" t="s">
        <v>8918</v>
      </c>
      <c r="J2710" s="4" t="s">
        <v>7577</v>
      </c>
    </row>
    <row r="2711" spans="1:10" x14ac:dyDescent="0.2">
      <c r="A2711" s="4" t="s">
        <v>5446</v>
      </c>
      <c r="B2711" s="4" t="s">
        <v>5447</v>
      </c>
      <c r="C2711" s="4" t="s">
        <v>5402</v>
      </c>
      <c r="D2711" s="4" t="s">
        <v>4035</v>
      </c>
      <c r="E2711" s="4" t="s">
        <v>9710</v>
      </c>
      <c r="F2711" s="4" t="s">
        <v>8538</v>
      </c>
      <c r="G2711" s="4" t="s">
        <v>9711</v>
      </c>
      <c r="H2711" s="4" t="s">
        <v>214</v>
      </c>
      <c r="I2711" s="4" t="s">
        <v>8916</v>
      </c>
      <c r="J2711" s="4" t="s">
        <v>7577</v>
      </c>
    </row>
    <row r="2712" spans="1:10" x14ac:dyDescent="0.2">
      <c r="A2712" s="4" t="s">
        <v>5448</v>
      </c>
      <c r="B2712" s="4" t="s">
        <v>5449</v>
      </c>
      <c r="C2712" s="4" t="s">
        <v>5446</v>
      </c>
      <c r="D2712" s="4" t="s">
        <v>4374</v>
      </c>
      <c r="E2712" s="4" t="s">
        <v>7577</v>
      </c>
      <c r="F2712" s="4" t="s">
        <v>7577</v>
      </c>
      <c r="G2712" s="4" t="s">
        <v>7577</v>
      </c>
      <c r="H2712" s="4" t="s">
        <v>214</v>
      </c>
      <c r="I2712" s="4" t="s">
        <v>8916</v>
      </c>
      <c r="J2712" s="4" t="s">
        <v>7577</v>
      </c>
    </row>
    <row r="2713" spans="1:10" x14ac:dyDescent="0.2">
      <c r="A2713" s="4" t="s">
        <v>5450</v>
      </c>
      <c r="B2713" s="4" t="s">
        <v>5451</v>
      </c>
      <c r="C2713" s="4" t="s">
        <v>5446</v>
      </c>
      <c r="D2713" s="4" t="s">
        <v>4374</v>
      </c>
      <c r="E2713" s="4" t="s">
        <v>7577</v>
      </c>
      <c r="F2713" s="4" t="s">
        <v>7577</v>
      </c>
      <c r="G2713" s="4" t="s">
        <v>7577</v>
      </c>
      <c r="H2713" s="4" t="s">
        <v>214</v>
      </c>
      <c r="I2713" s="4" t="s">
        <v>8916</v>
      </c>
      <c r="J2713" s="4" t="s">
        <v>7577</v>
      </c>
    </row>
    <row r="2714" spans="1:10" x14ac:dyDescent="0.2">
      <c r="A2714" s="4" t="s">
        <v>5452</v>
      </c>
      <c r="B2714" s="4" t="s">
        <v>5453</v>
      </c>
      <c r="C2714" s="4" t="s">
        <v>5446</v>
      </c>
      <c r="D2714" s="4" t="s">
        <v>4374</v>
      </c>
      <c r="E2714" s="4" t="s">
        <v>7577</v>
      </c>
      <c r="F2714" s="4" t="s">
        <v>7577</v>
      </c>
      <c r="G2714" s="4" t="s">
        <v>7577</v>
      </c>
      <c r="H2714" s="4" t="s">
        <v>214</v>
      </c>
      <c r="I2714" s="4" t="s">
        <v>8916</v>
      </c>
      <c r="J2714" s="4" t="s">
        <v>7577</v>
      </c>
    </row>
    <row r="2715" spans="1:10" x14ac:dyDescent="0.2">
      <c r="A2715" s="4" t="s">
        <v>5454</v>
      </c>
      <c r="B2715" s="4" t="s">
        <v>5455</v>
      </c>
      <c r="C2715" s="4" t="s">
        <v>5446</v>
      </c>
      <c r="D2715" s="4" t="s">
        <v>4374</v>
      </c>
      <c r="E2715" s="4" t="s">
        <v>7577</v>
      </c>
      <c r="F2715" s="4" t="s">
        <v>7577</v>
      </c>
      <c r="G2715" s="4" t="s">
        <v>7577</v>
      </c>
      <c r="H2715" s="4" t="s">
        <v>214</v>
      </c>
      <c r="I2715" s="4" t="s">
        <v>8916</v>
      </c>
      <c r="J2715" s="4" t="s">
        <v>7577</v>
      </c>
    </row>
    <row r="2716" spans="1:10" x14ac:dyDescent="0.2">
      <c r="A2716" s="4" t="s">
        <v>5456</v>
      </c>
      <c r="B2716" s="4" t="s">
        <v>5457</v>
      </c>
      <c r="C2716" s="4" t="s">
        <v>5446</v>
      </c>
      <c r="D2716" s="4" t="s">
        <v>4374</v>
      </c>
      <c r="E2716" s="4" t="s">
        <v>7577</v>
      </c>
      <c r="F2716" s="4" t="s">
        <v>7577</v>
      </c>
      <c r="G2716" s="4" t="s">
        <v>7577</v>
      </c>
      <c r="H2716" s="4" t="s">
        <v>214</v>
      </c>
      <c r="I2716" s="4" t="s">
        <v>8916</v>
      </c>
      <c r="J2716" s="4" t="s">
        <v>7577</v>
      </c>
    </row>
    <row r="2717" spans="1:10" x14ac:dyDescent="0.2">
      <c r="A2717" s="4" t="s">
        <v>5458</v>
      </c>
      <c r="B2717" s="4" t="s">
        <v>5459</v>
      </c>
      <c r="C2717" s="4" t="s">
        <v>5446</v>
      </c>
      <c r="D2717" s="4" t="s">
        <v>4374</v>
      </c>
      <c r="E2717" s="4" t="s">
        <v>7577</v>
      </c>
      <c r="F2717" s="4" t="s">
        <v>7577</v>
      </c>
      <c r="G2717" s="4" t="s">
        <v>7577</v>
      </c>
      <c r="H2717" s="4" t="s">
        <v>214</v>
      </c>
      <c r="I2717" s="4" t="s">
        <v>8917</v>
      </c>
      <c r="J2717" s="4" t="s">
        <v>7577</v>
      </c>
    </row>
    <row r="2718" spans="1:10" x14ac:dyDescent="0.2">
      <c r="A2718" s="4" t="s">
        <v>5460</v>
      </c>
      <c r="B2718" s="4" t="s">
        <v>5461</v>
      </c>
      <c r="C2718" s="4" t="s">
        <v>5446</v>
      </c>
      <c r="D2718" s="4" t="s">
        <v>4374</v>
      </c>
      <c r="E2718" s="4" t="s">
        <v>7577</v>
      </c>
      <c r="F2718" s="4" t="s">
        <v>7577</v>
      </c>
      <c r="G2718" s="4" t="s">
        <v>7577</v>
      </c>
      <c r="H2718" s="4" t="s">
        <v>214</v>
      </c>
      <c r="I2718" s="4" t="s">
        <v>8917</v>
      </c>
      <c r="J2718" s="4" t="s">
        <v>7577</v>
      </c>
    </row>
    <row r="2719" spans="1:10" x14ac:dyDescent="0.2">
      <c r="A2719" s="4" t="s">
        <v>5462</v>
      </c>
      <c r="B2719" s="4" t="s">
        <v>5463</v>
      </c>
      <c r="C2719" s="4" t="s">
        <v>5446</v>
      </c>
      <c r="D2719" s="4" t="s">
        <v>4374</v>
      </c>
      <c r="E2719" s="4" t="s">
        <v>7577</v>
      </c>
      <c r="F2719" s="4" t="s">
        <v>7577</v>
      </c>
      <c r="G2719" s="4" t="s">
        <v>7577</v>
      </c>
      <c r="H2719" s="4" t="s">
        <v>214</v>
      </c>
      <c r="I2719" s="4" t="s">
        <v>8924</v>
      </c>
      <c r="J2719" s="4" t="s">
        <v>7577</v>
      </c>
    </row>
    <row r="2720" spans="1:10" x14ac:dyDescent="0.2">
      <c r="A2720" s="4" t="s">
        <v>5464</v>
      </c>
      <c r="B2720" s="4" t="s">
        <v>5465</v>
      </c>
      <c r="C2720" s="4" t="s">
        <v>5446</v>
      </c>
      <c r="D2720" s="4" t="s">
        <v>4374</v>
      </c>
      <c r="E2720" s="4" t="s">
        <v>7577</v>
      </c>
      <c r="F2720" s="4" t="s">
        <v>7577</v>
      </c>
      <c r="G2720" s="4" t="s">
        <v>7577</v>
      </c>
      <c r="H2720" s="4" t="s">
        <v>214</v>
      </c>
      <c r="I2720" s="4" t="s">
        <v>8918</v>
      </c>
      <c r="J2720" s="4" t="s">
        <v>7577</v>
      </c>
    </row>
    <row r="2721" spans="1:10" x14ac:dyDescent="0.2">
      <c r="A2721" s="4" t="s">
        <v>5466</v>
      </c>
      <c r="B2721" s="4" t="s">
        <v>5467</v>
      </c>
      <c r="C2721" s="4" t="s">
        <v>5400</v>
      </c>
      <c r="D2721" s="4" t="s">
        <v>2652</v>
      </c>
      <c r="E2721" s="4" t="s">
        <v>7715</v>
      </c>
      <c r="F2721" s="4" t="s">
        <v>9712</v>
      </c>
      <c r="G2721" s="4" t="s">
        <v>7577</v>
      </c>
      <c r="H2721" s="4" t="s">
        <v>214</v>
      </c>
      <c r="I2721" s="4" t="s">
        <v>8916</v>
      </c>
      <c r="J2721" s="4" t="s">
        <v>7577</v>
      </c>
    </row>
    <row r="2722" spans="1:10" x14ac:dyDescent="0.2">
      <c r="A2722" s="4" t="s">
        <v>5468</v>
      </c>
      <c r="B2722" s="4" t="s">
        <v>5469</v>
      </c>
      <c r="C2722" s="4" t="s">
        <v>5466</v>
      </c>
      <c r="D2722" s="4" t="s">
        <v>4035</v>
      </c>
      <c r="E2722" s="4" t="s">
        <v>9713</v>
      </c>
      <c r="F2722" s="4" t="s">
        <v>8539</v>
      </c>
      <c r="G2722" s="4" t="s">
        <v>9714</v>
      </c>
      <c r="H2722" s="4" t="s">
        <v>214</v>
      </c>
      <c r="I2722" s="4" t="s">
        <v>8916</v>
      </c>
      <c r="J2722" s="4" t="s">
        <v>7577</v>
      </c>
    </row>
    <row r="2723" spans="1:10" x14ac:dyDescent="0.2">
      <c r="A2723" s="4" t="s">
        <v>5470</v>
      </c>
      <c r="B2723" s="4" t="s">
        <v>5471</v>
      </c>
      <c r="C2723" s="4" t="s">
        <v>5468</v>
      </c>
      <c r="D2723" s="4" t="s">
        <v>4374</v>
      </c>
      <c r="E2723" s="4" t="s">
        <v>7577</v>
      </c>
      <c r="F2723" s="4" t="s">
        <v>7577</v>
      </c>
      <c r="G2723" s="4" t="s">
        <v>7577</v>
      </c>
      <c r="H2723" s="4" t="s">
        <v>214</v>
      </c>
      <c r="I2723" s="4" t="s">
        <v>8916</v>
      </c>
      <c r="J2723" s="4" t="s">
        <v>7577</v>
      </c>
    </row>
    <row r="2724" spans="1:10" x14ac:dyDescent="0.2">
      <c r="A2724" s="4" t="s">
        <v>5472</v>
      </c>
      <c r="B2724" s="4" t="s">
        <v>5473</v>
      </c>
      <c r="C2724" s="4" t="s">
        <v>5468</v>
      </c>
      <c r="D2724" s="4" t="s">
        <v>4374</v>
      </c>
      <c r="E2724" s="4" t="s">
        <v>7577</v>
      </c>
      <c r="F2724" s="4" t="s">
        <v>7577</v>
      </c>
      <c r="G2724" s="4" t="s">
        <v>7577</v>
      </c>
      <c r="H2724" s="4" t="s">
        <v>214</v>
      </c>
      <c r="I2724" s="4" t="s">
        <v>8916</v>
      </c>
      <c r="J2724" s="4" t="s">
        <v>7577</v>
      </c>
    </row>
    <row r="2725" spans="1:10" x14ac:dyDescent="0.2">
      <c r="A2725" s="4" t="s">
        <v>5474</v>
      </c>
      <c r="B2725" s="4" t="s">
        <v>5475</v>
      </c>
      <c r="C2725" s="4" t="s">
        <v>5468</v>
      </c>
      <c r="D2725" s="4" t="s">
        <v>4374</v>
      </c>
      <c r="E2725" s="4" t="s">
        <v>7577</v>
      </c>
      <c r="F2725" s="4" t="s">
        <v>7577</v>
      </c>
      <c r="G2725" s="4" t="s">
        <v>7577</v>
      </c>
      <c r="H2725" s="4" t="s">
        <v>214</v>
      </c>
      <c r="I2725" s="4" t="s">
        <v>8916</v>
      </c>
      <c r="J2725" s="4" t="s">
        <v>7577</v>
      </c>
    </row>
    <row r="2726" spans="1:10" x14ac:dyDescent="0.2">
      <c r="A2726" s="4" t="s">
        <v>5476</v>
      </c>
      <c r="B2726" s="4" t="s">
        <v>5477</v>
      </c>
      <c r="C2726" s="4" t="s">
        <v>5468</v>
      </c>
      <c r="D2726" s="4" t="s">
        <v>4374</v>
      </c>
      <c r="E2726" s="4" t="s">
        <v>7577</v>
      </c>
      <c r="F2726" s="4" t="s">
        <v>7577</v>
      </c>
      <c r="G2726" s="4" t="s">
        <v>7577</v>
      </c>
      <c r="H2726" s="4" t="s">
        <v>214</v>
      </c>
      <c r="I2726" s="4" t="s">
        <v>8917</v>
      </c>
      <c r="J2726" s="4" t="s">
        <v>7577</v>
      </c>
    </row>
    <row r="2727" spans="1:10" x14ac:dyDescent="0.2">
      <c r="A2727" s="4" t="s">
        <v>5478</v>
      </c>
      <c r="B2727" s="4" t="s">
        <v>5479</v>
      </c>
      <c r="C2727" s="4" t="s">
        <v>5468</v>
      </c>
      <c r="D2727" s="4" t="s">
        <v>4374</v>
      </c>
      <c r="E2727" s="4" t="s">
        <v>7577</v>
      </c>
      <c r="F2727" s="4" t="s">
        <v>7577</v>
      </c>
      <c r="G2727" s="4" t="s">
        <v>7577</v>
      </c>
      <c r="H2727" s="4" t="s">
        <v>214</v>
      </c>
      <c r="I2727" s="4" t="s">
        <v>8917</v>
      </c>
      <c r="J2727" s="4" t="s">
        <v>7577</v>
      </c>
    </row>
    <row r="2728" spans="1:10" x14ac:dyDescent="0.2">
      <c r="A2728" s="4" t="s">
        <v>5480</v>
      </c>
      <c r="B2728" s="4" t="s">
        <v>5481</v>
      </c>
      <c r="C2728" s="4" t="s">
        <v>5468</v>
      </c>
      <c r="D2728" s="4" t="s">
        <v>4374</v>
      </c>
      <c r="E2728" s="4" t="s">
        <v>7577</v>
      </c>
      <c r="F2728" s="4" t="s">
        <v>7577</v>
      </c>
      <c r="G2728" s="4" t="s">
        <v>7577</v>
      </c>
      <c r="H2728" s="4" t="s">
        <v>214</v>
      </c>
      <c r="I2728" s="4" t="s">
        <v>8918</v>
      </c>
      <c r="J2728" s="4" t="s">
        <v>7577</v>
      </c>
    </row>
    <row r="2729" spans="1:10" x14ac:dyDescent="0.2">
      <c r="A2729" s="4" t="s">
        <v>5482</v>
      </c>
      <c r="B2729" s="4" t="s">
        <v>5483</v>
      </c>
      <c r="C2729" s="4" t="s">
        <v>5466</v>
      </c>
      <c r="D2729" s="4" t="s">
        <v>4035</v>
      </c>
      <c r="E2729" s="4" t="s">
        <v>9715</v>
      </c>
      <c r="F2729" s="4" t="s">
        <v>8540</v>
      </c>
      <c r="G2729" s="4" t="s">
        <v>8790</v>
      </c>
      <c r="H2729" s="4" t="s">
        <v>214</v>
      </c>
      <c r="I2729" s="4" t="s">
        <v>8916</v>
      </c>
      <c r="J2729" s="4" t="s">
        <v>7577</v>
      </c>
    </row>
    <row r="2730" spans="1:10" x14ac:dyDescent="0.2">
      <c r="A2730" s="4" t="s">
        <v>5484</v>
      </c>
      <c r="B2730" s="4" t="s">
        <v>5485</v>
      </c>
      <c r="C2730" s="4" t="s">
        <v>5482</v>
      </c>
      <c r="D2730" s="4" t="s">
        <v>4374</v>
      </c>
      <c r="E2730" s="4" t="s">
        <v>7577</v>
      </c>
      <c r="F2730" s="4" t="s">
        <v>7577</v>
      </c>
      <c r="G2730" s="4" t="s">
        <v>7577</v>
      </c>
      <c r="H2730" s="4" t="s">
        <v>214</v>
      </c>
      <c r="I2730" s="4" t="s">
        <v>8916</v>
      </c>
      <c r="J2730" s="4" t="s">
        <v>7577</v>
      </c>
    </row>
    <row r="2731" spans="1:10" x14ac:dyDescent="0.2">
      <c r="A2731" s="4" t="s">
        <v>5486</v>
      </c>
      <c r="B2731" s="4" t="s">
        <v>5487</v>
      </c>
      <c r="C2731" s="4" t="s">
        <v>5482</v>
      </c>
      <c r="D2731" s="4" t="s">
        <v>4374</v>
      </c>
      <c r="E2731" s="4" t="s">
        <v>7577</v>
      </c>
      <c r="F2731" s="4" t="s">
        <v>7577</v>
      </c>
      <c r="G2731" s="4" t="s">
        <v>7577</v>
      </c>
      <c r="H2731" s="4" t="s">
        <v>214</v>
      </c>
      <c r="I2731" s="4" t="s">
        <v>8916</v>
      </c>
      <c r="J2731" s="4" t="s">
        <v>7577</v>
      </c>
    </row>
    <row r="2732" spans="1:10" x14ac:dyDescent="0.2">
      <c r="A2732" s="4" t="s">
        <v>5488</v>
      </c>
      <c r="B2732" s="4" t="s">
        <v>5489</v>
      </c>
      <c r="C2732" s="4" t="s">
        <v>5482</v>
      </c>
      <c r="D2732" s="4" t="s">
        <v>4374</v>
      </c>
      <c r="E2732" s="4" t="s">
        <v>7577</v>
      </c>
      <c r="F2732" s="4" t="s">
        <v>7577</v>
      </c>
      <c r="G2732" s="4" t="s">
        <v>7577</v>
      </c>
      <c r="H2732" s="4" t="s">
        <v>214</v>
      </c>
      <c r="I2732" s="4" t="s">
        <v>8916</v>
      </c>
      <c r="J2732" s="4" t="s">
        <v>7577</v>
      </c>
    </row>
    <row r="2733" spans="1:10" x14ac:dyDescent="0.2">
      <c r="A2733" s="4" t="s">
        <v>5490</v>
      </c>
      <c r="B2733" s="4" t="s">
        <v>5491</v>
      </c>
      <c r="C2733" s="4" t="s">
        <v>5482</v>
      </c>
      <c r="D2733" s="4" t="s">
        <v>4374</v>
      </c>
      <c r="E2733" s="4" t="s">
        <v>7577</v>
      </c>
      <c r="F2733" s="4" t="s">
        <v>7577</v>
      </c>
      <c r="G2733" s="4" t="s">
        <v>7577</v>
      </c>
      <c r="H2733" s="4" t="s">
        <v>214</v>
      </c>
      <c r="I2733" s="4" t="s">
        <v>8916</v>
      </c>
      <c r="J2733" s="4" t="s">
        <v>7577</v>
      </c>
    </row>
    <row r="2734" spans="1:10" x14ac:dyDescent="0.2">
      <c r="A2734" s="4" t="s">
        <v>5492</v>
      </c>
      <c r="B2734" s="4" t="s">
        <v>5493</v>
      </c>
      <c r="C2734" s="4" t="s">
        <v>5482</v>
      </c>
      <c r="D2734" s="4" t="s">
        <v>4374</v>
      </c>
      <c r="E2734" s="4" t="s">
        <v>7577</v>
      </c>
      <c r="F2734" s="4" t="s">
        <v>7577</v>
      </c>
      <c r="G2734" s="4" t="s">
        <v>7577</v>
      </c>
      <c r="H2734" s="4" t="s">
        <v>214</v>
      </c>
      <c r="I2734" s="4" t="s">
        <v>8916</v>
      </c>
      <c r="J2734" s="4" t="s">
        <v>7577</v>
      </c>
    </row>
    <row r="2735" spans="1:10" x14ac:dyDescent="0.2">
      <c r="A2735" s="4" t="s">
        <v>5494</v>
      </c>
      <c r="B2735" s="4" t="s">
        <v>5495</v>
      </c>
      <c r="C2735" s="4" t="s">
        <v>5482</v>
      </c>
      <c r="D2735" s="4" t="s">
        <v>4374</v>
      </c>
      <c r="E2735" s="4" t="s">
        <v>7577</v>
      </c>
      <c r="F2735" s="4" t="s">
        <v>7577</v>
      </c>
      <c r="G2735" s="4" t="s">
        <v>7577</v>
      </c>
      <c r="H2735" s="4" t="s">
        <v>214</v>
      </c>
      <c r="I2735" s="4" t="s">
        <v>8916</v>
      </c>
      <c r="J2735" s="4" t="s">
        <v>7577</v>
      </c>
    </row>
    <row r="2736" spans="1:10" x14ac:dyDescent="0.2">
      <c r="A2736" s="4" t="s">
        <v>5496</v>
      </c>
      <c r="B2736" s="4" t="s">
        <v>5497</v>
      </c>
      <c r="C2736" s="4" t="s">
        <v>5482</v>
      </c>
      <c r="D2736" s="4" t="s">
        <v>4374</v>
      </c>
      <c r="E2736" s="4" t="s">
        <v>7577</v>
      </c>
      <c r="F2736" s="4" t="s">
        <v>7577</v>
      </c>
      <c r="G2736" s="4" t="s">
        <v>7577</v>
      </c>
      <c r="H2736" s="4" t="s">
        <v>214</v>
      </c>
      <c r="I2736" s="4" t="s">
        <v>8918</v>
      </c>
      <c r="J2736" s="4" t="s">
        <v>7577</v>
      </c>
    </row>
    <row r="2737" spans="1:10" x14ac:dyDescent="0.2">
      <c r="A2737" s="4" t="s">
        <v>5498</v>
      </c>
      <c r="B2737" s="4" t="s">
        <v>5499</v>
      </c>
      <c r="C2737" s="4" t="s">
        <v>5466</v>
      </c>
      <c r="D2737" s="4" t="s">
        <v>4035</v>
      </c>
      <c r="E2737" s="4" t="s">
        <v>9716</v>
      </c>
      <c r="F2737" s="4" t="s">
        <v>8541</v>
      </c>
      <c r="G2737" s="4" t="s">
        <v>7577</v>
      </c>
      <c r="H2737" s="4" t="s">
        <v>214</v>
      </c>
      <c r="I2737" s="4" t="s">
        <v>8916</v>
      </c>
      <c r="J2737" s="4" t="s">
        <v>7577</v>
      </c>
    </row>
    <row r="2738" spans="1:10" x14ac:dyDescent="0.2">
      <c r="A2738" s="4" t="s">
        <v>5500</v>
      </c>
      <c r="B2738" s="4" t="s">
        <v>5501</v>
      </c>
      <c r="C2738" s="4" t="s">
        <v>5498</v>
      </c>
      <c r="D2738" s="4" t="s">
        <v>4374</v>
      </c>
      <c r="E2738" s="4" t="s">
        <v>7577</v>
      </c>
      <c r="F2738" s="4" t="s">
        <v>7577</v>
      </c>
      <c r="G2738" s="4" t="s">
        <v>7577</v>
      </c>
      <c r="H2738" s="4" t="s">
        <v>214</v>
      </c>
      <c r="I2738" s="4" t="s">
        <v>8916</v>
      </c>
      <c r="J2738" s="4" t="s">
        <v>7577</v>
      </c>
    </row>
    <row r="2739" spans="1:10" x14ac:dyDescent="0.2">
      <c r="A2739" s="4" t="s">
        <v>5502</v>
      </c>
      <c r="B2739" s="4" t="s">
        <v>5503</v>
      </c>
      <c r="C2739" s="4" t="s">
        <v>5498</v>
      </c>
      <c r="D2739" s="4" t="s">
        <v>4374</v>
      </c>
      <c r="E2739" s="4" t="s">
        <v>7577</v>
      </c>
      <c r="F2739" s="4" t="s">
        <v>7577</v>
      </c>
      <c r="G2739" s="4" t="s">
        <v>7577</v>
      </c>
      <c r="H2739" s="4" t="s">
        <v>214</v>
      </c>
      <c r="I2739" s="4" t="s">
        <v>8916</v>
      </c>
      <c r="J2739" s="4" t="s">
        <v>7577</v>
      </c>
    </row>
    <row r="2740" spans="1:10" x14ac:dyDescent="0.2">
      <c r="A2740" s="4" t="s">
        <v>5504</v>
      </c>
      <c r="B2740" s="4" t="s">
        <v>5505</v>
      </c>
      <c r="C2740" s="4" t="s">
        <v>5498</v>
      </c>
      <c r="D2740" s="4" t="s">
        <v>4374</v>
      </c>
      <c r="E2740" s="4" t="s">
        <v>7577</v>
      </c>
      <c r="F2740" s="4" t="s">
        <v>7577</v>
      </c>
      <c r="G2740" s="4" t="s">
        <v>7577</v>
      </c>
      <c r="H2740" s="4" t="s">
        <v>214</v>
      </c>
      <c r="I2740" s="4" t="s">
        <v>8916</v>
      </c>
      <c r="J2740" s="4" t="s">
        <v>7577</v>
      </c>
    </row>
    <row r="2741" spans="1:10" x14ac:dyDescent="0.2">
      <c r="A2741" s="4" t="s">
        <v>5506</v>
      </c>
      <c r="B2741" s="4" t="s">
        <v>5507</v>
      </c>
      <c r="C2741" s="4" t="s">
        <v>5498</v>
      </c>
      <c r="D2741" s="4" t="s">
        <v>4374</v>
      </c>
      <c r="E2741" s="4" t="s">
        <v>7577</v>
      </c>
      <c r="F2741" s="4" t="s">
        <v>7577</v>
      </c>
      <c r="G2741" s="4" t="s">
        <v>7577</v>
      </c>
      <c r="H2741" s="4" t="s">
        <v>214</v>
      </c>
      <c r="I2741" s="4" t="s">
        <v>8916</v>
      </c>
      <c r="J2741" s="4" t="s">
        <v>7577</v>
      </c>
    </row>
    <row r="2742" spans="1:10" x14ac:dyDescent="0.2">
      <c r="A2742" s="4" t="s">
        <v>5508</v>
      </c>
      <c r="B2742" s="4" t="s">
        <v>5509</v>
      </c>
      <c r="C2742" s="4" t="s">
        <v>5498</v>
      </c>
      <c r="D2742" s="4" t="s">
        <v>4374</v>
      </c>
      <c r="E2742" s="4" t="s">
        <v>7577</v>
      </c>
      <c r="F2742" s="4" t="s">
        <v>7577</v>
      </c>
      <c r="G2742" s="4" t="s">
        <v>7577</v>
      </c>
      <c r="H2742" s="4" t="s">
        <v>214</v>
      </c>
      <c r="I2742" s="4" t="s">
        <v>8916</v>
      </c>
      <c r="J2742" s="4" t="s">
        <v>7577</v>
      </c>
    </row>
    <row r="2743" spans="1:10" x14ac:dyDescent="0.2">
      <c r="A2743" s="4" t="s">
        <v>5510</v>
      </c>
      <c r="B2743" s="4" t="s">
        <v>5511</v>
      </c>
      <c r="C2743" s="4" t="s">
        <v>5498</v>
      </c>
      <c r="D2743" s="4" t="s">
        <v>4374</v>
      </c>
      <c r="E2743" s="4" t="s">
        <v>7577</v>
      </c>
      <c r="F2743" s="4" t="s">
        <v>7577</v>
      </c>
      <c r="G2743" s="4" t="s">
        <v>7577</v>
      </c>
      <c r="H2743" s="4" t="s">
        <v>214</v>
      </c>
      <c r="I2743" s="4" t="s">
        <v>8917</v>
      </c>
      <c r="J2743" s="4" t="s">
        <v>7577</v>
      </c>
    </row>
    <row r="2744" spans="1:10" x14ac:dyDescent="0.2">
      <c r="A2744" s="4" t="s">
        <v>5512</v>
      </c>
      <c r="B2744" s="4" t="s">
        <v>5513</v>
      </c>
      <c r="C2744" s="4" t="s">
        <v>5498</v>
      </c>
      <c r="D2744" s="4" t="s">
        <v>4374</v>
      </c>
      <c r="E2744" s="4" t="s">
        <v>7577</v>
      </c>
      <c r="F2744" s="4" t="s">
        <v>7577</v>
      </c>
      <c r="G2744" s="4" t="s">
        <v>7577</v>
      </c>
      <c r="H2744" s="4" t="s">
        <v>214</v>
      </c>
      <c r="I2744" s="4" t="s">
        <v>8917</v>
      </c>
      <c r="J2744" s="4" t="s">
        <v>7577</v>
      </c>
    </row>
    <row r="2745" spans="1:10" x14ac:dyDescent="0.2">
      <c r="A2745" s="4" t="s">
        <v>5514</v>
      </c>
      <c r="B2745" s="4" t="s">
        <v>5515</v>
      </c>
      <c r="C2745" s="4" t="s">
        <v>5498</v>
      </c>
      <c r="D2745" s="4" t="s">
        <v>4374</v>
      </c>
      <c r="E2745" s="4" t="s">
        <v>7577</v>
      </c>
      <c r="F2745" s="4" t="s">
        <v>7577</v>
      </c>
      <c r="G2745" s="4" t="s">
        <v>7577</v>
      </c>
      <c r="H2745" s="4" t="s">
        <v>214</v>
      </c>
      <c r="I2745" s="4" t="s">
        <v>8917</v>
      </c>
      <c r="J2745" s="4" t="s">
        <v>7577</v>
      </c>
    </row>
    <row r="2746" spans="1:10" x14ac:dyDescent="0.2">
      <c r="A2746" s="4" t="s">
        <v>5516</v>
      </c>
      <c r="B2746" s="4" t="s">
        <v>5517</v>
      </c>
      <c r="C2746" s="4" t="s">
        <v>5498</v>
      </c>
      <c r="D2746" s="4" t="s">
        <v>4374</v>
      </c>
      <c r="E2746" s="4" t="s">
        <v>7577</v>
      </c>
      <c r="F2746" s="4" t="s">
        <v>7577</v>
      </c>
      <c r="G2746" s="4" t="s">
        <v>7577</v>
      </c>
      <c r="H2746" s="4" t="s">
        <v>214</v>
      </c>
      <c r="I2746" s="4" t="s">
        <v>8917</v>
      </c>
      <c r="J2746" s="4" t="s">
        <v>7577</v>
      </c>
    </row>
    <row r="2747" spans="1:10" x14ac:dyDescent="0.2">
      <c r="A2747" s="4" t="s">
        <v>5518</v>
      </c>
      <c r="B2747" s="4" t="s">
        <v>5519</v>
      </c>
      <c r="C2747" s="4" t="s">
        <v>5498</v>
      </c>
      <c r="D2747" s="4" t="s">
        <v>4374</v>
      </c>
      <c r="E2747" s="4" t="s">
        <v>7577</v>
      </c>
      <c r="F2747" s="4" t="s">
        <v>8542</v>
      </c>
      <c r="G2747" s="4" t="s">
        <v>7577</v>
      </c>
      <c r="H2747" s="4" t="s">
        <v>214</v>
      </c>
      <c r="I2747" s="4" t="s">
        <v>8917</v>
      </c>
      <c r="J2747" s="4" t="s">
        <v>7577</v>
      </c>
    </row>
    <row r="2748" spans="1:10" x14ac:dyDescent="0.2">
      <c r="A2748" s="4" t="s">
        <v>5520</v>
      </c>
      <c r="B2748" s="4" t="s">
        <v>5521</v>
      </c>
      <c r="C2748" s="4" t="s">
        <v>5498</v>
      </c>
      <c r="D2748" s="4" t="s">
        <v>4374</v>
      </c>
      <c r="E2748" s="4" t="s">
        <v>7577</v>
      </c>
      <c r="F2748" s="4" t="s">
        <v>7577</v>
      </c>
      <c r="G2748" s="4" t="s">
        <v>7577</v>
      </c>
      <c r="H2748" s="4" t="s">
        <v>7577</v>
      </c>
      <c r="I2748" s="4" t="s">
        <v>8917</v>
      </c>
      <c r="J2748" s="4" t="s">
        <v>9242</v>
      </c>
    </row>
    <row r="2749" spans="1:10" x14ac:dyDescent="0.2">
      <c r="A2749" s="4" t="s">
        <v>5522</v>
      </c>
      <c r="B2749" s="4" t="s">
        <v>5523</v>
      </c>
      <c r="C2749" s="4" t="s">
        <v>5498</v>
      </c>
      <c r="D2749" s="4" t="s">
        <v>4374</v>
      </c>
      <c r="E2749" s="4" t="s">
        <v>7577</v>
      </c>
      <c r="F2749" s="4" t="s">
        <v>7577</v>
      </c>
      <c r="G2749" s="4" t="s">
        <v>7577</v>
      </c>
      <c r="H2749" s="4" t="s">
        <v>214</v>
      </c>
      <c r="I2749" s="4" t="s">
        <v>8917</v>
      </c>
      <c r="J2749" s="4" t="s">
        <v>7577</v>
      </c>
    </row>
    <row r="2750" spans="1:10" x14ac:dyDescent="0.2">
      <c r="A2750" s="4" t="s">
        <v>5524</v>
      </c>
      <c r="B2750" s="4" t="s">
        <v>5525</v>
      </c>
      <c r="C2750" s="4" t="s">
        <v>5498</v>
      </c>
      <c r="D2750" s="4" t="s">
        <v>4374</v>
      </c>
      <c r="E2750" s="4" t="s">
        <v>7577</v>
      </c>
      <c r="F2750" s="4" t="s">
        <v>8543</v>
      </c>
      <c r="G2750" s="4" t="s">
        <v>7577</v>
      </c>
      <c r="H2750" s="4" t="s">
        <v>214</v>
      </c>
      <c r="I2750" s="4" t="s">
        <v>8930</v>
      </c>
      <c r="J2750" s="4" t="s">
        <v>7577</v>
      </c>
    </row>
    <row r="2751" spans="1:10" x14ac:dyDescent="0.2">
      <c r="A2751" s="4" t="s">
        <v>5526</v>
      </c>
      <c r="B2751" s="4" t="s">
        <v>5527</v>
      </c>
      <c r="C2751" s="4" t="s">
        <v>5498</v>
      </c>
      <c r="D2751" s="4" t="s">
        <v>4374</v>
      </c>
      <c r="E2751" s="4" t="s">
        <v>7577</v>
      </c>
      <c r="F2751" s="4" t="s">
        <v>7577</v>
      </c>
      <c r="G2751" s="4" t="s">
        <v>7577</v>
      </c>
      <c r="H2751" s="4" t="s">
        <v>214</v>
      </c>
      <c r="I2751" s="4" t="s">
        <v>8918</v>
      </c>
      <c r="J2751" s="4" t="s">
        <v>7577</v>
      </c>
    </row>
    <row r="2752" spans="1:10" x14ac:dyDescent="0.2">
      <c r="A2752" s="4" t="s">
        <v>5528</v>
      </c>
      <c r="B2752" s="4" t="s">
        <v>5529</v>
      </c>
      <c r="C2752" s="4" t="s">
        <v>5466</v>
      </c>
      <c r="D2752" s="4" t="s">
        <v>4035</v>
      </c>
      <c r="E2752" s="4" t="s">
        <v>9717</v>
      </c>
      <c r="F2752" s="4" t="s">
        <v>8544</v>
      </c>
      <c r="G2752" s="4" t="s">
        <v>9718</v>
      </c>
      <c r="H2752" s="4" t="s">
        <v>214</v>
      </c>
      <c r="I2752" s="4" t="s">
        <v>8916</v>
      </c>
      <c r="J2752" s="4" t="s">
        <v>7577</v>
      </c>
    </row>
    <row r="2753" spans="1:10" x14ac:dyDescent="0.2">
      <c r="A2753" s="4" t="s">
        <v>5530</v>
      </c>
      <c r="B2753" s="4" t="s">
        <v>5531</v>
      </c>
      <c r="C2753" s="4" t="s">
        <v>5528</v>
      </c>
      <c r="D2753" s="4" t="s">
        <v>4374</v>
      </c>
      <c r="E2753" s="4" t="s">
        <v>7577</v>
      </c>
      <c r="F2753" s="4" t="s">
        <v>7577</v>
      </c>
      <c r="G2753" s="4" t="s">
        <v>7577</v>
      </c>
      <c r="H2753" s="4" t="s">
        <v>214</v>
      </c>
      <c r="I2753" s="4" t="s">
        <v>8916</v>
      </c>
      <c r="J2753" s="4" t="s">
        <v>7577</v>
      </c>
    </row>
    <row r="2754" spans="1:10" x14ac:dyDescent="0.2">
      <c r="A2754" s="4" t="s">
        <v>5532</v>
      </c>
      <c r="B2754" s="4" t="s">
        <v>5533</v>
      </c>
      <c r="C2754" s="4" t="s">
        <v>5528</v>
      </c>
      <c r="D2754" s="4" t="s">
        <v>4374</v>
      </c>
      <c r="E2754" s="4" t="s">
        <v>7577</v>
      </c>
      <c r="F2754" s="4" t="s">
        <v>7577</v>
      </c>
      <c r="G2754" s="4" t="s">
        <v>7577</v>
      </c>
      <c r="H2754" s="4" t="s">
        <v>214</v>
      </c>
      <c r="I2754" s="4" t="s">
        <v>8916</v>
      </c>
      <c r="J2754" s="4" t="s">
        <v>7577</v>
      </c>
    </row>
    <row r="2755" spans="1:10" x14ac:dyDescent="0.2">
      <c r="A2755" s="4" t="s">
        <v>5534</v>
      </c>
      <c r="B2755" s="4" t="s">
        <v>5535</v>
      </c>
      <c r="C2755" s="4" t="s">
        <v>5528</v>
      </c>
      <c r="D2755" s="4" t="s">
        <v>4374</v>
      </c>
      <c r="E2755" s="4" t="s">
        <v>7577</v>
      </c>
      <c r="F2755" s="4" t="s">
        <v>7577</v>
      </c>
      <c r="G2755" s="4" t="s">
        <v>7577</v>
      </c>
      <c r="H2755" s="4" t="s">
        <v>214</v>
      </c>
      <c r="I2755" s="4" t="s">
        <v>8916</v>
      </c>
      <c r="J2755" s="4" t="s">
        <v>7577</v>
      </c>
    </row>
    <row r="2756" spans="1:10" x14ac:dyDescent="0.2">
      <c r="A2756" s="4" t="s">
        <v>5536</v>
      </c>
      <c r="B2756" s="4" t="s">
        <v>5537</v>
      </c>
      <c r="C2756" s="4" t="s">
        <v>5528</v>
      </c>
      <c r="D2756" s="4" t="s">
        <v>4374</v>
      </c>
      <c r="E2756" s="4" t="s">
        <v>7577</v>
      </c>
      <c r="F2756" s="4" t="s">
        <v>7577</v>
      </c>
      <c r="G2756" s="4" t="s">
        <v>7577</v>
      </c>
      <c r="H2756" s="4" t="s">
        <v>214</v>
      </c>
      <c r="I2756" s="4" t="s">
        <v>8916</v>
      </c>
      <c r="J2756" s="4" t="s">
        <v>7577</v>
      </c>
    </row>
    <row r="2757" spans="1:10" x14ac:dyDescent="0.2">
      <c r="A2757" s="4" t="s">
        <v>5538</v>
      </c>
      <c r="B2757" s="4" t="s">
        <v>5539</v>
      </c>
      <c r="C2757" s="4" t="s">
        <v>5528</v>
      </c>
      <c r="D2757" s="4" t="s">
        <v>4374</v>
      </c>
      <c r="E2757" s="4" t="s">
        <v>7577</v>
      </c>
      <c r="F2757" s="4" t="s">
        <v>7577</v>
      </c>
      <c r="G2757" s="4" t="s">
        <v>7577</v>
      </c>
      <c r="H2757" s="4" t="s">
        <v>214</v>
      </c>
      <c r="I2757" s="4" t="s">
        <v>8917</v>
      </c>
      <c r="J2757" s="4" t="s">
        <v>7577</v>
      </c>
    </row>
    <row r="2758" spans="1:10" x14ac:dyDescent="0.2">
      <c r="A2758" s="4" t="s">
        <v>5540</v>
      </c>
      <c r="B2758" s="4" t="s">
        <v>5541</v>
      </c>
      <c r="C2758" s="4" t="s">
        <v>5528</v>
      </c>
      <c r="D2758" s="4" t="s">
        <v>4374</v>
      </c>
      <c r="E2758" s="4" t="s">
        <v>7577</v>
      </c>
      <c r="F2758" s="4" t="s">
        <v>7577</v>
      </c>
      <c r="G2758" s="4" t="s">
        <v>7577</v>
      </c>
      <c r="H2758" s="4" t="s">
        <v>214</v>
      </c>
      <c r="I2758" s="4" t="s">
        <v>8917</v>
      </c>
      <c r="J2758" s="4" t="s">
        <v>7577</v>
      </c>
    </row>
    <row r="2759" spans="1:10" x14ac:dyDescent="0.2">
      <c r="A2759" s="4" t="s">
        <v>5542</v>
      </c>
      <c r="B2759" s="4" t="s">
        <v>5543</v>
      </c>
      <c r="C2759" s="4" t="s">
        <v>5528</v>
      </c>
      <c r="D2759" s="4" t="s">
        <v>4374</v>
      </c>
      <c r="E2759" s="4" t="s">
        <v>7577</v>
      </c>
      <c r="F2759" s="4" t="s">
        <v>7577</v>
      </c>
      <c r="G2759" s="4" t="s">
        <v>7577</v>
      </c>
      <c r="H2759" s="4" t="s">
        <v>214</v>
      </c>
      <c r="I2759" s="4" t="s">
        <v>8917</v>
      </c>
      <c r="J2759" s="4" t="s">
        <v>7577</v>
      </c>
    </row>
    <row r="2760" spans="1:10" x14ac:dyDescent="0.2">
      <c r="A2760" s="4" t="s">
        <v>5544</v>
      </c>
      <c r="B2760" s="4" t="s">
        <v>5545</v>
      </c>
      <c r="C2760" s="4" t="s">
        <v>5528</v>
      </c>
      <c r="D2760" s="4" t="s">
        <v>4374</v>
      </c>
      <c r="E2760" s="4" t="s">
        <v>7577</v>
      </c>
      <c r="F2760" s="4" t="s">
        <v>7577</v>
      </c>
      <c r="G2760" s="4" t="s">
        <v>7577</v>
      </c>
      <c r="H2760" s="4" t="s">
        <v>214</v>
      </c>
      <c r="I2760" s="4" t="s">
        <v>8917</v>
      </c>
      <c r="J2760" s="4" t="s">
        <v>7577</v>
      </c>
    </row>
    <row r="2761" spans="1:10" x14ac:dyDescent="0.2">
      <c r="A2761" s="4" t="s">
        <v>5546</v>
      </c>
      <c r="B2761" s="4" t="s">
        <v>5547</v>
      </c>
      <c r="C2761" s="4" t="s">
        <v>5528</v>
      </c>
      <c r="D2761" s="4" t="s">
        <v>4374</v>
      </c>
      <c r="E2761" s="4" t="s">
        <v>7577</v>
      </c>
      <c r="F2761" s="4" t="s">
        <v>7577</v>
      </c>
      <c r="G2761" s="4" t="s">
        <v>7577</v>
      </c>
      <c r="H2761" s="4" t="s">
        <v>214</v>
      </c>
      <c r="I2761" s="4" t="s">
        <v>8917</v>
      </c>
      <c r="J2761" s="4" t="s">
        <v>7577</v>
      </c>
    </row>
    <row r="2762" spans="1:10" x14ac:dyDescent="0.2">
      <c r="A2762" s="4" t="s">
        <v>5548</v>
      </c>
      <c r="B2762" s="4" t="s">
        <v>5549</v>
      </c>
      <c r="C2762" s="4" t="s">
        <v>5528</v>
      </c>
      <c r="D2762" s="4" t="s">
        <v>4374</v>
      </c>
      <c r="E2762" s="4" t="s">
        <v>7577</v>
      </c>
      <c r="F2762" s="4" t="s">
        <v>7577</v>
      </c>
      <c r="G2762" s="4" t="s">
        <v>7577</v>
      </c>
      <c r="H2762" s="4" t="s">
        <v>214</v>
      </c>
      <c r="I2762" s="4" t="s">
        <v>8917</v>
      </c>
      <c r="J2762" s="4" t="s">
        <v>7577</v>
      </c>
    </row>
    <row r="2763" spans="1:10" x14ac:dyDescent="0.2">
      <c r="A2763" s="4" t="s">
        <v>5550</v>
      </c>
      <c r="B2763" s="4" t="s">
        <v>5551</v>
      </c>
      <c r="C2763" s="4" t="s">
        <v>5528</v>
      </c>
      <c r="D2763" s="4" t="s">
        <v>4374</v>
      </c>
      <c r="E2763" s="4" t="s">
        <v>7577</v>
      </c>
      <c r="F2763" s="4" t="s">
        <v>7577</v>
      </c>
      <c r="G2763" s="4" t="s">
        <v>7577</v>
      </c>
      <c r="H2763" s="4" t="s">
        <v>214</v>
      </c>
      <c r="I2763" s="4" t="s">
        <v>8917</v>
      </c>
      <c r="J2763" s="4" t="s">
        <v>7577</v>
      </c>
    </row>
    <row r="2764" spans="1:10" x14ac:dyDescent="0.2">
      <c r="A2764" s="4" t="s">
        <v>5552</v>
      </c>
      <c r="B2764" s="4" t="s">
        <v>5553</v>
      </c>
      <c r="C2764" s="4" t="s">
        <v>5528</v>
      </c>
      <c r="D2764" s="4" t="s">
        <v>4374</v>
      </c>
      <c r="E2764" s="4" t="s">
        <v>7577</v>
      </c>
      <c r="F2764" s="4" t="s">
        <v>7577</v>
      </c>
      <c r="G2764" s="4" t="s">
        <v>7577</v>
      </c>
      <c r="H2764" s="4" t="s">
        <v>214</v>
      </c>
      <c r="I2764" s="4" t="s">
        <v>8917</v>
      </c>
      <c r="J2764" s="4" t="s">
        <v>7577</v>
      </c>
    </row>
    <row r="2765" spans="1:10" x14ac:dyDescent="0.2">
      <c r="A2765" s="4" t="s">
        <v>5554</v>
      </c>
      <c r="B2765" s="4" t="s">
        <v>5555</v>
      </c>
      <c r="C2765" s="4" t="s">
        <v>5528</v>
      </c>
      <c r="D2765" s="4" t="s">
        <v>4374</v>
      </c>
      <c r="E2765" s="4" t="s">
        <v>7577</v>
      </c>
      <c r="F2765" s="4" t="s">
        <v>7577</v>
      </c>
      <c r="G2765" s="4" t="s">
        <v>7577</v>
      </c>
      <c r="H2765" s="4" t="s">
        <v>214</v>
      </c>
      <c r="I2765" s="4" t="s">
        <v>8918</v>
      </c>
      <c r="J2765" s="4" t="s">
        <v>7577</v>
      </c>
    </row>
    <row r="2766" spans="1:10" x14ac:dyDescent="0.2">
      <c r="A2766" s="4" t="s">
        <v>5556</v>
      </c>
      <c r="B2766" s="4" t="s">
        <v>5557</v>
      </c>
      <c r="C2766" s="4" t="s">
        <v>5400</v>
      </c>
      <c r="D2766" s="4" t="s">
        <v>2652</v>
      </c>
      <c r="E2766" s="4" t="s">
        <v>7716</v>
      </c>
      <c r="F2766" s="4" t="s">
        <v>9719</v>
      </c>
      <c r="G2766" s="4" t="s">
        <v>7577</v>
      </c>
      <c r="H2766" s="4" t="s">
        <v>214</v>
      </c>
      <c r="I2766" s="4" t="s">
        <v>8916</v>
      </c>
      <c r="J2766" s="4" t="s">
        <v>7577</v>
      </c>
    </row>
    <row r="2767" spans="1:10" x14ac:dyDescent="0.2">
      <c r="A2767" s="4" t="s">
        <v>5558</v>
      </c>
      <c r="B2767" s="4" t="s">
        <v>5559</v>
      </c>
      <c r="C2767" s="4" t="s">
        <v>5556</v>
      </c>
      <c r="D2767" s="4" t="s">
        <v>4035</v>
      </c>
      <c r="E2767" s="4" t="s">
        <v>9720</v>
      </c>
      <c r="F2767" s="4" t="s">
        <v>8545</v>
      </c>
      <c r="G2767" s="4" t="s">
        <v>9721</v>
      </c>
      <c r="H2767" s="4" t="s">
        <v>214</v>
      </c>
      <c r="I2767" s="4" t="s">
        <v>8916</v>
      </c>
      <c r="J2767" s="4" t="s">
        <v>7577</v>
      </c>
    </row>
    <row r="2768" spans="1:10" x14ac:dyDescent="0.2">
      <c r="A2768" s="4" t="s">
        <v>5560</v>
      </c>
      <c r="B2768" s="4" t="s">
        <v>5561</v>
      </c>
      <c r="C2768" s="4" t="s">
        <v>5558</v>
      </c>
      <c r="D2768" s="4" t="s">
        <v>4374</v>
      </c>
      <c r="E2768" s="4" t="s">
        <v>7577</v>
      </c>
      <c r="F2768" s="4" t="s">
        <v>7577</v>
      </c>
      <c r="G2768" s="4" t="s">
        <v>7577</v>
      </c>
      <c r="H2768" s="4" t="s">
        <v>214</v>
      </c>
      <c r="I2768" s="4" t="s">
        <v>8916</v>
      </c>
      <c r="J2768" s="4" t="s">
        <v>7577</v>
      </c>
    </row>
    <row r="2769" spans="1:10" x14ac:dyDescent="0.2">
      <c r="A2769" s="4" t="s">
        <v>5562</v>
      </c>
      <c r="B2769" s="4" t="s">
        <v>5563</v>
      </c>
      <c r="C2769" s="4" t="s">
        <v>5558</v>
      </c>
      <c r="D2769" s="4" t="s">
        <v>4374</v>
      </c>
      <c r="E2769" s="4" t="s">
        <v>7577</v>
      </c>
      <c r="F2769" s="4" t="s">
        <v>7577</v>
      </c>
      <c r="G2769" s="4" t="s">
        <v>7577</v>
      </c>
      <c r="H2769" s="4" t="s">
        <v>214</v>
      </c>
      <c r="I2769" s="4" t="s">
        <v>8916</v>
      </c>
      <c r="J2769" s="4" t="s">
        <v>7577</v>
      </c>
    </row>
    <row r="2770" spans="1:10" x14ac:dyDescent="0.2">
      <c r="A2770" s="4" t="s">
        <v>5564</v>
      </c>
      <c r="B2770" s="4" t="s">
        <v>5565</v>
      </c>
      <c r="C2770" s="4" t="s">
        <v>5558</v>
      </c>
      <c r="D2770" s="4" t="s">
        <v>4374</v>
      </c>
      <c r="E2770" s="4" t="s">
        <v>7577</v>
      </c>
      <c r="F2770" s="4" t="s">
        <v>7577</v>
      </c>
      <c r="G2770" s="4" t="s">
        <v>7577</v>
      </c>
      <c r="H2770" s="4" t="s">
        <v>214</v>
      </c>
      <c r="I2770" s="4" t="s">
        <v>8916</v>
      </c>
      <c r="J2770" s="4" t="s">
        <v>7577</v>
      </c>
    </row>
    <row r="2771" spans="1:10" x14ac:dyDescent="0.2">
      <c r="A2771" s="4" t="s">
        <v>5566</v>
      </c>
      <c r="B2771" s="4" t="s">
        <v>5567</v>
      </c>
      <c r="C2771" s="4" t="s">
        <v>5558</v>
      </c>
      <c r="D2771" s="4" t="s">
        <v>4374</v>
      </c>
      <c r="E2771" s="4" t="s">
        <v>7577</v>
      </c>
      <c r="F2771" s="4" t="s">
        <v>7577</v>
      </c>
      <c r="G2771" s="4" t="s">
        <v>7577</v>
      </c>
      <c r="H2771" s="4" t="s">
        <v>214</v>
      </c>
      <c r="I2771" s="4" t="s">
        <v>8916</v>
      </c>
      <c r="J2771" s="4" t="s">
        <v>7577</v>
      </c>
    </row>
    <row r="2772" spans="1:10" x14ac:dyDescent="0.2">
      <c r="A2772" s="4" t="s">
        <v>5568</v>
      </c>
      <c r="B2772" s="4" t="s">
        <v>5569</v>
      </c>
      <c r="C2772" s="4" t="s">
        <v>5558</v>
      </c>
      <c r="D2772" s="4" t="s">
        <v>4374</v>
      </c>
      <c r="E2772" s="4" t="s">
        <v>7577</v>
      </c>
      <c r="F2772" s="4" t="s">
        <v>7577</v>
      </c>
      <c r="G2772" s="4" t="s">
        <v>7577</v>
      </c>
      <c r="H2772" s="4" t="s">
        <v>214</v>
      </c>
      <c r="I2772" s="4" t="s">
        <v>8916</v>
      </c>
      <c r="J2772" s="4" t="s">
        <v>7577</v>
      </c>
    </row>
    <row r="2773" spans="1:10" x14ac:dyDescent="0.2">
      <c r="A2773" s="4" t="s">
        <v>5570</v>
      </c>
      <c r="B2773" s="4" t="s">
        <v>5571</v>
      </c>
      <c r="C2773" s="4" t="s">
        <v>5558</v>
      </c>
      <c r="D2773" s="4" t="s">
        <v>4374</v>
      </c>
      <c r="E2773" s="4" t="s">
        <v>7577</v>
      </c>
      <c r="F2773" s="4" t="s">
        <v>7577</v>
      </c>
      <c r="G2773" s="4" t="s">
        <v>7577</v>
      </c>
      <c r="H2773" s="4" t="s">
        <v>214</v>
      </c>
      <c r="I2773" s="4" t="s">
        <v>8916</v>
      </c>
      <c r="J2773" s="4" t="s">
        <v>7577</v>
      </c>
    </row>
    <row r="2774" spans="1:10" x14ac:dyDescent="0.2">
      <c r="A2774" s="4" t="s">
        <v>5572</v>
      </c>
      <c r="B2774" s="4" t="s">
        <v>5573</v>
      </c>
      <c r="C2774" s="4" t="s">
        <v>5558</v>
      </c>
      <c r="D2774" s="4" t="s">
        <v>4374</v>
      </c>
      <c r="E2774" s="4" t="s">
        <v>7577</v>
      </c>
      <c r="F2774" s="4" t="s">
        <v>7577</v>
      </c>
      <c r="G2774" s="4" t="s">
        <v>7577</v>
      </c>
      <c r="H2774" s="4" t="s">
        <v>214</v>
      </c>
      <c r="I2774" s="4" t="s">
        <v>8916</v>
      </c>
      <c r="J2774" s="4" t="s">
        <v>7577</v>
      </c>
    </row>
    <row r="2775" spans="1:10" x14ac:dyDescent="0.2">
      <c r="A2775" s="4" t="s">
        <v>5574</v>
      </c>
      <c r="B2775" s="4" t="s">
        <v>5575</v>
      </c>
      <c r="C2775" s="4" t="s">
        <v>5558</v>
      </c>
      <c r="D2775" s="4" t="s">
        <v>4374</v>
      </c>
      <c r="E2775" s="4" t="s">
        <v>7577</v>
      </c>
      <c r="F2775" s="4" t="s">
        <v>7577</v>
      </c>
      <c r="G2775" s="4" t="s">
        <v>7577</v>
      </c>
      <c r="H2775" s="4" t="s">
        <v>214</v>
      </c>
      <c r="I2775" s="4" t="s">
        <v>8916</v>
      </c>
      <c r="J2775" s="4" t="s">
        <v>7577</v>
      </c>
    </row>
    <row r="2776" spans="1:10" x14ac:dyDescent="0.2">
      <c r="A2776" s="4" t="s">
        <v>5576</v>
      </c>
      <c r="B2776" s="4" t="s">
        <v>5577</v>
      </c>
      <c r="C2776" s="4" t="s">
        <v>5558</v>
      </c>
      <c r="D2776" s="4" t="s">
        <v>4374</v>
      </c>
      <c r="E2776" s="4" t="s">
        <v>7577</v>
      </c>
      <c r="F2776" s="4" t="s">
        <v>7577</v>
      </c>
      <c r="G2776" s="4" t="s">
        <v>7577</v>
      </c>
      <c r="H2776" s="4" t="s">
        <v>214</v>
      </c>
      <c r="I2776" s="4" t="s">
        <v>8916</v>
      </c>
      <c r="J2776" s="4" t="s">
        <v>7577</v>
      </c>
    </row>
    <row r="2777" spans="1:10" x14ac:dyDescent="0.2">
      <c r="A2777" s="4" t="s">
        <v>5578</v>
      </c>
      <c r="B2777" s="4" t="s">
        <v>5579</v>
      </c>
      <c r="C2777" s="4" t="s">
        <v>5558</v>
      </c>
      <c r="D2777" s="4" t="s">
        <v>4374</v>
      </c>
      <c r="E2777" s="4" t="s">
        <v>7577</v>
      </c>
      <c r="F2777" s="4" t="s">
        <v>7577</v>
      </c>
      <c r="G2777" s="4" t="s">
        <v>7577</v>
      </c>
      <c r="H2777" s="4" t="s">
        <v>214</v>
      </c>
      <c r="I2777" s="4" t="s">
        <v>8916</v>
      </c>
      <c r="J2777" s="4" t="s">
        <v>7577</v>
      </c>
    </row>
    <row r="2778" spans="1:10" x14ac:dyDescent="0.2">
      <c r="A2778" s="4" t="s">
        <v>5580</v>
      </c>
      <c r="B2778" s="4" t="s">
        <v>5581</v>
      </c>
      <c r="C2778" s="4" t="s">
        <v>5558</v>
      </c>
      <c r="D2778" s="4" t="s">
        <v>4374</v>
      </c>
      <c r="E2778" s="4" t="s">
        <v>7577</v>
      </c>
      <c r="F2778" s="4" t="s">
        <v>7577</v>
      </c>
      <c r="G2778" s="4" t="s">
        <v>7577</v>
      </c>
      <c r="H2778" s="4" t="s">
        <v>214</v>
      </c>
      <c r="I2778" s="4" t="s">
        <v>8917</v>
      </c>
      <c r="J2778" s="4" t="s">
        <v>7577</v>
      </c>
    </row>
    <row r="2779" spans="1:10" x14ac:dyDescent="0.2">
      <c r="A2779" s="4" t="s">
        <v>5582</v>
      </c>
      <c r="B2779" s="4" t="s">
        <v>5583</v>
      </c>
      <c r="C2779" s="4" t="s">
        <v>5558</v>
      </c>
      <c r="D2779" s="4" t="s">
        <v>4374</v>
      </c>
      <c r="E2779" s="4" t="s">
        <v>7577</v>
      </c>
      <c r="F2779" s="4" t="s">
        <v>7577</v>
      </c>
      <c r="G2779" s="4" t="s">
        <v>7577</v>
      </c>
      <c r="H2779" s="4" t="s">
        <v>214</v>
      </c>
      <c r="I2779" s="4" t="s">
        <v>8917</v>
      </c>
      <c r="J2779" s="4" t="s">
        <v>7577</v>
      </c>
    </row>
    <row r="2780" spans="1:10" x14ac:dyDescent="0.2">
      <c r="A2780" s="4" t="s">
        <v>5584</v>
      </c>
      <c r="B2780" s="4" t="s">
        <v>5585</v>
      </c>
      <c r="C2780" s="4" t="s">
        <v>5558</v>
      </c>
      <c r="D2780" s="4" t="s">
        <v>4374</v>
      </c>
      <c r="E2780" s="4" t="s">
        <v>7577</v>
      </c>
      <c r="F2780" s="4" t="s">
        <v>7577</v>
      </c>
      <c r="G2780" s="4" t="s">
        <v>7577</v>
      </c>
      <c r="H2780" s="4" t="s">
        <v>214</v>
      </c>
      <c r="I2780" s="4" t="s">
        <v>8917</v>
      </c>
      <c r="J2780" s="4" t="s">
        <v>7577</v>
      </c>
    </row>
    <row r="2781" spans="1:10" x14ac:dyDescent="0.2">
      <c r="A2781" s="4" t="s">
        <v>5586</v>
      </c>
      <c r="B2781" s="4" t="s">
        <v>5587</v>
      </c>
      <c r="C2781" s="4" t="s">
        <v>5558</v>
      </c>
      <c r="D2781" s="4" t="s">
        <v>4374</v>
      </c>
      <c r="E2781" s="4" t="s">
        <v>7577</v>
      </c>
      <c r="F2781" s="4" t="s">
        <v>7577</v>
      </c>
      <c r="G2781" s="4" t="s">
        <v>7577</v>
      </c>
      <c r="H2781" s="4" t="s">
        <v>214</v>
      </c>
      <c r="I2781" s="4" t="s">
        <v>8917</v>
      </c>
      <c r="J2781" s="4" t="s">
        <v>7577</v>
      </c>
    </row>
    <row r="2782" spans="1:10" x14ac:dyDescent="0.2">
      <c r="A2782" s="4" t="s">
        <v>5588</v>
      </c>
      <c r="B2782" s="4" t="s">
        <v>5589</v>
      </c>
      <c r="C2782" s="4" t="s">
        <v>5558</v>
      </c>
      <c r="D2782" s="4" t="s">
        <v>4374</v>
      </c>
      <c r="E2782" s="4" t="s">
        <v>7577</v>
      </c>
      <c r="F2782" s="4" t="s">
        <v>8546</v>
      </c>
      <c r="G2782" s="4" t="s">
        <v>7577</v>
      </c>
      <c r="H2782" s="4" t="s">
        <v>214</v>
      </c>
      <c r="I2782" s="4" t="s">
        <v>8917</v>
      </c>
      <c r="J2782" s="4" t="s">
        <v>7577</v>
      </c>
    </row>
    <row r="2783" spans="1:10" x14ac:dyDescent="0.2">
      <c r="A2783" s="4" t="s">
        <v>5590</v>
      </c>
      <c r="B2783" s="4" t="s">
        <v>5591</v>
      </c>
      <c r="C2783" s="4" t="s">
        <v>5558</v>
      </c>
      <c r="D2783" s="4" t="s">
        <v>4374</v>
      </c>
      <c r="E2783" s="4" t="s">
        <v>7577</v>
      </c>
      <c r="F2783" s="4" t="s">
        <v>8547</v>
      </c>
      <c r="G2783" s="4" t="s">
        <v>7577</v>
      </c>
      <c r="H2783" s="4" t="s">
        <v>214</v>
      </c>
      <c r="I2783" s="4" t="s">
        <v>8972</v>
      </c>
      <c r="J2783" s="4" t="s">
        <v>7577</v>
      </c>
    </row>
    <row r="2784" spans="1:10" x14ac:dyDescent="0.2">
      <c r="A2784" s="4" t="s">
        <v>5592</v>
      </c>
      <c r="B2784" s="4" t="s">
        <v>5593</v>
      </c>
      <c r="C2784" s="4" t="s">
        <v>5558</v>
      </c>
      <c r="D2784" s="4" t="s">
        <v>4374</v>
      </c>
      <c r="E2784" s="4" t="s">
        <v>7577</v>
      </c>
      <c r="F2784" s="4" t="s">
        <v>8548</v>
      </c>
      <c r="G2784" s="4" t="s">
        <v>7577</v>
      </c>
      <c r="H2784" s="4" t="s">
        <v>214</v>
      </c>
      <c r="I2784" s="4" t="s">
        <v>8932</v>
      </c>
      <c r="J2784" s="4" t="s">
        <v>7577</v>
      </c>
    </row>
    <row r="2785" spans="1:10" x14ac:dyDescent="0.2">
      <c r="A2785" s="4" t="s">
        <v>5594</v>
      </c>
      <c r="B2785" s="4" t="s">
        <v>5595</v>
      </c>
      <c r="C2785" s="4" t="s">
        <v>5558</v>
      </c>
      <c r="D2785" s="4" t="s">
        <v>4374</v>
      </c>
      <c r="E2785" s="4" t="s">
        <v>7577</v>
      </c>
      <c r="F2785" s="4" t="s">
        <v>7577</v>
      </c>
      <c r="G2785" s="4" t="s">
        <v>7577</v>
      </c>
      <c r="H2785" s="4" t="s">
        <v>214</v>
      </c>
      <c r="I2785" s="4" t="s">
        <v>8918</v>
      </c>
      <c r="J2785" s="4" t="s">
        <v>7577</v>
      </c>
    </row>
    <row r="2786" spans="1:10" x14ac:dyDescent="0.2">
      <c r="A2786" s="4" t="s">
        <v>5596</v>
      </c>
      <c r="B2786" s="4" t="s">
        <v>5597</v>
      </c>
      <c r="C2786" s="4" t="s">
        <v>5556</v>
      </c>
      <c r="D2786" s="4" t="s">
        <v>4035</v>
      </c>
      <c r="E2786" s="4" t="s">
        <v>9722</v>
      </c>
      <c r="F2786" s="4" t="s">
        <v>8549</v>
      </c>
      <c r="G2786" s="4" t="s">
        <v>9723</v>
      </c>
      <c r="H2786" s="4" t="s">
        <v>214</v>
      </c>
      <c r="I2786" s="4" t="s">
        <v>8916</v>
      </c>
      <c r="J2786" s="4" t="s">
        <v>7577</v>
      </c>
    </row>
    <row r="2787" spans="1:10" x14ac:dyDescent="0.2">
      <c r="A2787" s="4" t="s">
        <v>5598</v>
      </c>
      <c r="B2787" s="4" t="s">
        <v>5599</v>
      </c>
      <c r="C2787" s="4" t="s">
        <v>5596</v>
      </c>
      <c r="D2787" s="4" t="s">
        <v>4374</v>
      </c>
      <c r="E2787" s="4" t="s">
        <v>7577</v>
      </c>
      <c r="F2787" s="4" t="s">
        <v>7577</v>
      </c>
      <c r="G2787" s="4" t="s">
        <v>7577</v>
      </c>
      <c r="H2787" s="4" t="s">
        <v>214</v>
      </c>
      <c r="I2787" s="4" t="s">
        <v>8916</v>
      </c>
      <c r="J2787" s="4" t="s">
        <v>7577</v>
      </c>
    </row>
    <row r="2788" spans="1:10" x14ac:dyDescent="0.2">
      <c r="A2788" s="4" t="s">
        <v>5600</v>
      </c>
      <c r="B2788" s="4" t="s">
        <v>5601</v>
      </c>
      <c r="C2788" s="4" t="s">
        <v>5596</v>
      </c>
      <c r="D2788" s="4" t="s">
        <v>4374</v>
      </c>
      <c r="E2788" s="4" t="s">
        <v>7577</v>
      </c>
      <c r="F2788" s="4" t="s">
        <v>7577</v>
      </c>
      <c r="G2788" s="4" t="s">
        <v>7577</v>
      </c>
      <c r="H2788" s="4" t="s">
        <v>214</v>
      </c>
      <c r="I2788" s="4" t="s">
        <v>8916</v>
      </c>
      <c r="J2788" s="4" t="s">
        <v>7577</v>
      </c>
    </row>
    <row r="2789" spans="1:10" x14ac:dyDescent="0.2">
      <c r="A2789" s="4" t="s">
        <v>5602</v>
      </c>
      <c r="B2789" s="4" t="s">
        <v>5603</v>
      </c>
      <c r="C2789" s="4" t="s">
        <v>5596</v>
      </c>
      <c r="D2789" s="4" t="s">
        <v>4374</v>
      </c>
      <c r="E2789" s="4" t="s">
        <v>7577</v>
      </c>
      <c r="F2789" s="4" t="s">
        <v>7577</v>
      </c>
      <c r="G2789" s="4" t="s">
        <v>7577</v>
      </c>
      <c r="H2789" s="4" t="s">
        <v>214</v>
      </c>
      <c r="I2789" s="4" t="s">
        <v>8916</v>
      </c>
      <c r="J2789" s="4" t="s">
        <v>7577</v>
      </c>
    </row>
    <row r="2790" spans="1:10" x14ac:dyDescent="0.2">
      <c r="A2790" s="4" t="s">
        <v>5604</v>
      </c>
      <c r="B2790" s="4" t="s">
        <v>5605</v>
      </c>
      <c r="C2790" s="4" t="s">
        <v>5596</v>
      </c>
      <c r="D2790" s="4" t="s">
        <v>4374</v>
      </c>
      <c r="E2790" s="4" t="s">
        <v>7577</v>
      </c>
      <c r="F2790" s="4" t="s">
        <v>7577</v>
      </c>
      <c r="G2790" s="4" t="s">
        <v>7577</v>
      </c>
      <c r="H2790" s="4" t="s">
        <v>214</v>
      </c>
      <c r="I2790" s="4" t="s">
        <v>8916</v>
      </c>
      <c r="J2790" s="4" t="s">
        <v>7577</v>
      </c>
    </row>
    <row r="2791" spans="1:10" x14ac:dyDescent="0.2">
      <c r="A2791" s="4" t="s">
        <v>5606</v>
      </c>
      <c r="B2791" s="4" t="s">
        <v>5607</v>
      </c>
      <c r="C2791" s="4" t="s">
        <v>5596</v>
      </c>
      <c r="D2791" s="4" t="s">
        <v>4374</v>
      </c>
      <c r="E2791" s="4" t="s">
        <v>7577</v>
      </c>
      <c r="F2791" s="4" t="s">
        <v>7577</v>
      </c>
      <c r="G2791" s="4" t="s">
        <v>7577</v>
      </c>
      <c r="H2791" s="4" t="s">
        <v>214</v>
      </c>
      <c r="I2791" s="4" t="s">
        <v>8916</v>
      </c>
      <c r="J2791" s="4" t="s">
        <v>7577</v>
      </c>
    </row>
    <row r="2792" spans="1:10" x14ac:dyDescent="0.2">
      <c r="A2792" s="4" t="s">
        <v>5608</v>
      </c>
      <c r="B2792" s="4" t="s">
        <v>5609</v>
      </c>
      <c r="C2792" s="4" t="s">
        <v>5596</v>
      </c>
      <c r="D2792" s="4" t="s">
        <v>4374</v>
      </c>
      <c r="E2792" s="4" t="s">
        <v>7577</v>
      </c>
      <c r="F2792" s="4" t="s">
        <v>7577</v>
      </c>
      <c r="G2792" s="4" t="s">
        <v>7577</v>
      </c>
      <c r="H2792" s="4" t="s">
        <v>214</v>
      </c>
      <c r="I2792" s="4" t="s">
        <v>8916</v>
      </c>
      <c r="J2792" s="4" t="s">
        <v>7577</v>
      </c>
    </row>
    <row r="2793" spans="1:10" x14ac:dyDescent="0.2">
      <c r="A2793" s="4" t="s">
        <v>5610</v>
      </c>
      <c r="B2793" s="4" t="s">
        <v>5611</v>
      </c>
      <c r="C2793" s="4" t="s">
        <v>5596</v>
      </c>
      <c r="D2793" s="4" t="s">
        <v>4374</v>
      </c>
      <c r="E2793" s="4" t="s">
        <v>7577</v>
      </c>
      <c r="F2793" s="4" t="s">
        <v>7577</v>
      </c>
      <c r="G2793" s="4" t="s">
        <v>7577</v>
      </c>
      <c r="H2793" s="4" t="s">
        <v>214</v>
      </c>
      <c r="I2793" s="4" t="s">
        <v>8916</v>
      </c>
      <c r="J2793" s="4" t="s">
        <v>7577</v>
      </c>
    </row>
    <row r="2794" spans="1:10" x14ac:dyDescent="0.2">
      <c r="A2794" s="4" t="s">
        <v>5612</v>
      </c>
      <c r="B2794" s="4" t="s">
        <v>5613</v>
      </c>
      <c r="C2794" s="4" t="s">
        <v>5596</v>
      </c>
      <c r="D2794" s="4" t="s">
        <v>4374</v>
      </c>
      <c r="E2794" s="4" t="s">
        <v>7577</v>
      </c>
      <c r="F2794" s="4" t="s">
        <v>7577</v>
      </c>
      <c r="G2794" s="4" t="s">
        <v>7577</v>
      </c>
      <c r="H2794" s="4" t="s">
        <v>214</v>
      </c>
      <c r="I2794" s="4" t="s">
        <v>8916</v>
      </c>
      <c r="J2794" s="4" t="s">
        <v>7577</v>
      </c>
    </row>
    <row r="2795" spans="1:10" x14ac:dyDescent="0.2">
      <c r="A2795" s="4" t="s">
        <v>5614</v>
      </c>
      <c r="B2795" s="4" t="s">
        <v>5615</v>
      </c>
      <c r="C2795" s="4" t="s">
        <v>5596</v>
      </c>
      <c r="D2795" s="4" t="s">
        <v>4374</v>
      </c>
      <c r="E2795" s="4" t="s">
        <v>7577</v>
      </c>
      <c r="F2795" s="4" t="s">
        <v>7577</v>
      </c>
      <c r="G2795" s="4" t="s">
        <v>7577</v>
      </c>
      <c r="H2795" s="4" t="s">
        <v>214</v>
      </c>
      <c r="I2795" s="4" t="s">
        <v>8916</v>
      </c>
      <c r="J2795" s="4" t="s">
        <v>7577</v>
      </c>
    </row>
    <row r="2796" spans="1:10" x14ac:dyDescent="0.2">
      <c r="A2796" s="4" t="s">
        <v>5616</v>
      </c>
      <c r="B2796" s="4" t="s">
        <v>5617</v>
      </c>
      <c r="C2796" s="4" t="s">
        <v>5596</v>
      </c>
      <c r="D2796" s="4" t="s">
        <v>4374</v>
      </c>
      <c r="E2796" s="4" t="s">
        <v>7577</v>
      </c>
      <c r="F2796" s="4" t="s">
        <v>7577</v>
      </c>
      <c r="G2796" s="4" t="s">
        <v>7577</v>
      </c>
      <c r="H2796" s="4" t="s">
        <v>214</v>
      </c>
      <c r="I2796" s="4" t="s">
        <v>8916</v>
      </c>
      <c r="J2796" s="4" t="s">
        <v>7577</v>
      </c>
    </row>
    <row r="2797" spans="1:10" x14ac:dyDescent="0.2">
      <c r="A2797" s="4" t="s">
        <v>5618</v>
      </c>
      <c r="B2797" s="4" t="s">
        <v>5619</v>
      </c>
      <c r="C2797" s="4" t="s">
        <v>5596</v>
      </c>
      <c r="D2797" s="4" t="s">
        <v>4374</v>
      </c>
      <c r="E2797" s="4" t="s">
        <v>7577</v>
      </c>
      <c r="F2797" s="4" t="s">
        <v>7577</v>
      </c>
      <c r="G2797" s="4" t="s">
        <v>7577</v>
      </c>
      <c r="H2797" s="4" t="s">
        <v>214</v>
      </c>
      <c r="I2797" s="4" t="s">
        <v>8918</v>
      </c>
      <c r="J2797" s="4" t="s">
        <v>7577</v>
      </c>
    </row>
    <row r="2798" spans="1:10" x14ac:dyDescent="0.2">
      <c r="A2798" s="4" t="s">
        <v>5620</v>
      </c>
      <c r="B2798" s="4" t="s">
        <v>5621</v>
      </c>
      <c r="C2798" s="4" t="s">
        <v>5556</v>
      </c>
      <c r="D2798" s="4" t="s">
        <v>4035</v>
      </c>
      <c r="E2798" s="4" t="s">
        <v>9724</v>
      </c>
      <c r="F2798" s="4" t="s">
        <v>8550</v>
      </c>
      <c r="G2798" s="4" t="s">
        <v>9725</v>
      </c>
      <c r="H2798" s="4" t="s">
        <v>214</v>
      </c>
      <c r="I2798" s="4" t="s">
        <v>8916</v>
      </c>
      <c r="J2798" s="4" t="s">
        <v>7577</v>
      </c>
    </row>
    <row r="2799" spans="1:10" x14ac:dyDescent="0.2">
      <c r="A2799" s="4" t="s">
        <v>5622</v>
      </c>
      <c r="B2799" s="4" t="s">
        <v>5623</v>
      </c>
      <c r="C2799" s="4" t="s">
        <v>5620</v>
      </c>
      <c r="D2799" s="4" t="s">
        <v>4374</v>
      </c>
      <c r="E2799" s="4" t="s">
        <v>7577</v>
      </c>
      <c r="F2799" s="4" t="s">
        <v>7577</v>
      </c>
      <c r="G2799" s="4" t="s">
        <v>7577</v>
      </c>
      <c r="H2799" s="4" t="s">
        <v>214</v>
      </c>
      <c r="I2799" s="4" t="s">
        <v>8916</v>
      </c>
      <c r="J2799" s="4" t="s">
        <v>7577</v>
      </c>
    </row>
    <row r="2800" spans="1:10" x14ac:dyDescent="0.2">
      <c r="A2800" s="4" t="s">
        <v>5624</v>
      </c>
      <c r="B2800" s="4" t="s">
        <v>5625</v>
      </c>
      <c r="C2800" s="4" t="s">
        <v>5620</v>
      </c>
      <c r="D2800" s="4" t="s">
        <v>4374</v>
      </c>
      <c r="E2800" s="4" t="s">
        <v>7577</v>
      </c>
      <c r="F2800" s="4" t="s">
        <v>8551</v>
      </c>
      <c r="G2800" s="4" t="s">
        <v>7577</v>
      </c>
      <c r="H2800" s="4" t="s">
        <v>214</v>
      </c>
      <c r="I2800" s="4" t="s">
        <v>8916</v>
      </c>
      <c r="J2800" s="4" t="s">
        <v>7577</v>
      </c>
    </row>
    <row r="2801" spans="1:10" x14ac:dyDescent="0.2">
      <c r="A2801" s="4" t="s">
        <v>5626</v>
      </c>
      <c r="B2801" s="4" t="s">
        <v>5627</v>
      </c>
      <c r="C2801" s="4" t="s">
        <v>5620</v>
      </c>
      <c r="D2801" s="4" t="s">
        <v>4374</v>
      </c>
      <c r="E2801" s="4" t="s">
        <v>7577</v>
      </c>
      <c r="F2801" s="4" t="s">
        <v>7577</v>
      </c>
      <c r="G2801" s="4" t="s">
        <v>7577</v>
      </c>
      <c r="H2801" s="4" t="s">
        <v>214</v>
      </c>
      <c r="I2801" s="4" t="s">
        <v>8916</v>
      </c>
      <c r="J2801" s="4" t="s">
        <v>7577</v>
      </c>
    </row>
    <row r="2802" spans="1:10" x14ac:dyDescent="0.2">
      <c r="A2802" s="4" t="s">
        <v>5628</v>
      </c>
      <c r="B2802" s="4" t="s">
        <v>5629</v>
      </c>
      <c r="C2802" s="4" t="s">
        <v>5620</v>
      </c>
      <c r="D2802" s="4" t="s">
        <v>4374</v>
      </c>
      <c r="E2802" s="4" t="s">
        <v>7577</v>
      </c>
      <c r="F2802" s="4" t="s">
        <v>7577</v>
      </c>
      <c r="G2802" s="4" t="s">
        <v>7577</v>
      </c>
      <c r="H2802" s="4" t="s">
        <v>214</v>
      </c>
      <c r="I2802" s="4" t="s">
        <v>8916</v>
      </c>
      <c r="J2802" s="4" t="s">
        <v>7577</v>
      </c>
    </row>
    <row r="2803" spans="1:10" x14ac:dyDescent="0.2">
      <c r="A2803" s="4" t="s">
        <v>5630</v>
      </c>
      <c r="B2803" s="4" t="s">
        <v>5631</v>
      </c>
      <c r="C2803" s="4" t="s">
        <v>5620</v>
      </c>
      <c r="D2803" s="4" t="s">
        <v>4374</v>
      </c>
      <c r="E2803" s="4" t="s">
        <v>7577</v>
      </c>
      <c r="F2803" s="4" t="s">
        <v>7577</v>
      </c>
      <c r="G2803" s="4" t="s">
        <v>7577</v>
      </c>
      <c r="H2803" s="4" t="s">
        <v>214</v>
      </c>
      <c r="I2803" s="4" t="s">
        <v>8916</v>
      </c>
      <c r="J2803" s="4" t="s">
        <v>7577</v>
      </c>
    </row>
    <row r="2804" spans="1:10" x14ac:dyDescent="0.2">
      <c r="A2804" s="4" t="s">
        <v>5632</v>
      </c>
      <c r="B2804" s="4" t="s">
        <v>5633</v>
      </c>
      <c r="C2804" s="4" t="s">
        <v>5620</v>
      </c>
      <c r="D2804" s="4" t="s">
        <v>4374</v>
      </c>
      <c r="E2804" s="4" t="s">
        <v>7577</v>
      </c>
      <c r="F2804" s="4" t="s">
        <v>7577</v>
      </c>
      <c r="G2804" s="4" t="s">
        <v>7577</v>
      </c>
      <c r="H2804" s="4" t="s">
        <v>214</v>
      </c>
      <c r="I2804" s="4" t="s">
        <v>8917</v>
      </c>
      <c r="J2804" s="4" t="s">
        <v>7577</v>
      </c>
    </row>
    <row r="2805" spans="1:10" x14ac:dyDescent="0.2">
      <c r="A2805" s="4" t="s">
        <v>5634</v>
      </c>
      <c r="B2805" s="4" t="s">
        <v>5635</v>
      </c>
      <c r="C2805" s="4" t="s">
        <v>5620</v>
      </c>
      <c r="D2805" s="4" t="s">
        <v>4374</v>
      </c>
      <c r="E2805" s="4" t="s">
        <v>7577</v>
      </c>
      <c r="F2805" s="4" t="s">
        <v>7577</v>
      </c>
      <c r="G2805" s="4" t="s">
        <v>7577</v>
      </c>
      <c r="H2805" s="4" t="s">
        <v>214</v>
      </c>
      <c r="I2805" s="4" t="s">
        <v>8917</v>
      </c>
      <c r="J2805" s="4" t="s">
        <v>7577</v>
      </c>
    </row>
    <row r="2806" spans="1:10" x14ac:dyDescent="0.2">
      <c r="A2806" s="4" t="s">
        <v>5636</v>
      </c>
      <c r="B2806" s="4" t="s">
        <v>5637</v>
      </c>
      <c r="C2806" s="4" t="s">
        <v>5620</v>
      </c>
      <c r="D2806" s="4" t="s">
        <v>4374</v>
      </c>
      <c r="E2806" s="4" t="s">
        <v>7577</v>
      </c>
      <c r="F2806" s="4" t="s">
        <v>7577</v>
      </c>
      <c r="G2806" s="4" t="s">
        <v>7577</v>
      </c>
      <c r="H2806" s="4" t="s">
        <v>214</v>
      </c>
      <c r="I2806" s="4" t="s">
        <v>8930</v>
      </c>
      <c r="J2806" s="4" t="s">
        <v>7577</v>
      </c>
    </row>
    <row r="2807" spans="1:10" x14ac:dyDescent="0.2">
      <c r="A2807" s="4" t="s">
        <v>5638</v>
      </c>
      <c r="B2807" s="4" t="s">
        <v>5639</v>
      </c>
      <c r="C2807" s="4" t="s">
        <v>5620</v>
      </c>
      <c r="D2807" s="4" t="s">
        <v>4374</v>
      </c>
      <c r="E2807" s="4" t="s">
        <v>7577</v>
      </c>
      <c r="F2807" s="4" t="s">
        <v>7577</v>
      </c>
      <c r="G2807" s="4" t="s">
        <v>7577</v>
      </c>
      <c r="H2807" s="4" t="s">
        <v>214</v>
      </c>
      <c r="I2807" s="4" t="s">
        <v>8930</v>
      </c>
      <c r="J2807" s="4" t="s">
        <v>7577</v>
      </c>
    </row>
    <row r="2808" spans="1:10" x14ac:dyDescent="0.2">
      <c r="A2808" s="4" t="s">
        <v>5640</v>
      </c>
      <c r="B2808" s="4" t="s">
        <v>5641</v>
      </c>
      <c r="C2808" s="4" t="s">
        <v>5620</v>
      </c>
      <c r="D2808" s="4" t="s">
        <v>4374</v>
      </c>
      <c r="E2808" s="4" t="s">
        <v>7577</v>
      </c>
      <c r="F2808" s="4" t="s">
        <v>7577</v>
      </c>
      <c r="G2808" s="4" t="s">
        <v>7577</v>
      </c>
      <c r="H2808" s="4" t="s">
        <v>214</v>
      </c>
      <c r="I2808" s="4" t="s">
        <v>8932</v>
      </c>
      <c r="J2808" s="4" t="s">
        <v>7577</v>
      </c>
    </row>
    <row r="2809" spans="1:10" x14ac:dyDescent="0.2">
      <c r="A2809" s="4" t="s">
        <v>5642</v>
      </c>
      <c r="B2809" s="4" t="s">
        <v>5643</v>
      </c>
      <c r="C2809" s="4" t="s">
        <v>5620</v>
      </c>
      <c r="D2809" s="4" t="s">
        <v>4374</v>
      </c>
      <c r="E2809" s="4" t="s">
        <v>7577</v>
      </c>
      <c r="F2809" s="4" t="s">
        <v>8552</v>
      </c>
      <c r="G2809" s="4" t="s">
        <v>7577</v>
      </c>
      <c r="H2809" s="4" t="s">
        <v>214</v>
      </c>
      <c r="I2809" s="4" t="s">
        <v>9621</v>
      </c>
      <c r="J2809" s="4" t="s">
        <v>7577</v>
      </c>
    </row>
    <row r="2810" spans="1:10" x14ac:dyDescent="0.2">
      <c r="A2810" s="4" t="s">
        <v>5644</v>
      </c>
      <c r="B2810" s="4" t="s">
        <v>5645</v>
      </c>
      <c r="C2810" s="4" t="s">
        <v>5620</v>
      </c>
      <c r="D2810" s="4" t="s">
        <v>4374</v>
      </c>
      <c r="E2810" s="4" t="s">
        <v>7577</v>
      </c>
      <c r="F2810" s="4" t="s">
        <v>7577</v>
      </c>
      <c r="G2810" s="4" t="s">
        <v>7577</v>
      </c>
      <c r="H2810" s="4" t="s">
        <v>214</v>
      </c>
      <c r="I2810" s="4" t="s">
        <v>8918</v>
      </c>
      <c r="J2810" s="4" t="s">
        <v>7577</v>
      </c>
    </row>
    <row r="2811" spans="1:10" x14ac:dyDescent="0.2">
      <c r="A2811" s="4" t="s">
        <v>5646</v>
      </c>
      <c r="B2811" s="4" t="s">
        <v>5647</v>
      </c>
      <c r="C2811" s="4" t="s">
        <v>5556</v>
      </c>
      <c r="D2811" s="4" t="s">
        <v>4035</v>
      </c>
      <c r="E2811" s="4" t="s">
        <v>9726</v>
      </c>
      <c r="F2811" s="4" t="s">
        <v>8553</v>
      </c>
      <c r="G2811" s="4" t="s">
        <v>9727</v>
      </c>
      <c r="H2811" s="4" t="s">
        <v>214</v>
      </c>
      <c r="I2811" s="4" t="s">
        <v>8916</v>
      </c>
      <c r="J2811" s="4" t="s">
        <v>7577</v>
      </c>
    </row>
    <row r="2812" spans="1:10" x14ac:dyDescent="0.2">
      <c r="A2812" s="4" t="s">
        <v>5648</v>
      </c>
      <c r="B2812" s="4" t="s">
        <v>5649</v>
      </c>
      <c r="C2812" s="4" t="s">
        <v>5646</v>
      </c>
      <c r="D2812" s="4" t="s">
        <v>4374</v>
      </c>
      <c r="E2812" s="4" t="s">
        <v>7577</v>
      </c>
      <c r="F2812" s="4" t="s">
        <v>7577</v>
      </c>
      <c r="G2812" s="4" t="s">
        <v>7577</v>
      </c>
      <c r="H2812" s="4" t="s">
        <v>214</v>
      </c>
      <c r="I2812" s="4" t="s">
        <v>8916</v>
      </c>
      <c r="J2812" s="4" t="s">
        <v>7577</v>
      </c>
    </row>
    <row r="2813" spans="1:10" x14ac:dyDescent="0.2">
      <c r="A2813" s="4" t="s">
        <v>5650</v>
      </c>
      <c r="B2813" s="4" t="s">
        <v>5651</v>
      </c>
      <c r="C2813" s="4" t="s">
        <v>5646</v>
      </c>
      <c r="D2813" s="4" t="s">
        <v>4374</v>
      </c>
      <c r="E2813" s="4" t="s">
        <v>7577</v>
      </c>
      <c r="F2813" s="4" t="s">
        <v>7577</v>
      </c>
      <c r="G2813" s="4" t="s">
        <v>7577</v>
      </c>
      <c r="H2813" s="4" t="s">
        <v>214</v>
      </c>
      <c r="I2813" s="4" t="s">
        <v>8916</v>
      </c>
      <c r="J2813" s="4" t="s">
        <v>7577</v>
      </c>
    </row>
    <row r="2814" spans="1:10" x14ac:dyDescent="0.2">
      <c r="A2814" s="4" t="s">
        <v>5652</v>
      </c>
      <c r="B2814" s="4" t="s">
        <v>5653</v>
      </c>
      <c r="C2814" s="4" t="s">
        <v>5646</v>
      </c>
      <c r="D2814" s="4" t="s">
        <v>4374</v>
      </c>
      <c r="E2814" s="4" t="s">
        <v>7577</v>
      </c>
      <c r="F2814" s="4" t="s">
        <v>7577</v>
      </c>
      <c r="G2814" s="4" t="s">
        <v>7577</v>
      </c>
      <c r="H2814" s="4" t="s">
        <v>214</v>
      </c>
      <c r="I2814" s="4" t="s">
        <v>8916</v>
      </c>
      <c r="J2814" s="4" t="s">
        <v>7577</v>
      </c>
    </row>
    <row r="2815" spans="1:10" x14ac:dyDescent="0.2">
      <c r="A2815" s="4" t="s">
        <v>5654</v>
      </c>
      <c r="B2815" s="4" t="s">
        <v>5655</v>
      </c>
      <c r="C2815" s="4" t="s">
        <v>5646</v>
      </c>
      <c r="D2815" s="4" t="s">
        <v>4374</v>
      </c>
      <c r="E2815" s="4" t="s">
        <v>7577</v>
      </c>
      <c r="F2815" s="4" t="s">
        <v>7577</v>
      </c>
      <c r="G2815" s="4" t="s">
        <v>7577</v>
      </c>
      <c r="H2815" s="4" t="s">
        <v>214</v>
      </c>
      <c r="I2815" s="4" t="s">
        <v>8916</v>
      </c>
      <c r="J2815" s="4" t="s">
        <v>7577</v>
      </c>
    </row>
    <row r="2816" spans="1:10" x14ac:dyDescent="0.2">
      <c r="A2816" s="4" t="s">
        <v>5656</v>
      </c>
      <c r="B2816" s="4" t="s">
        <v>5657</v>
      </c>
      <c r="C2816" s="4" t="s">
        <v>5646</v>
      </c>
      <c r="D2816" s="4" t="s">
        <v>4374</v>
      </c>
      <c r="E2816" s="4" t="s">
        <v>7577</v>
      </c>
      <c r="F2816" s="4" t="s">
        <v>7577</v>
      </c>
      <c r="G2816" s="4" t="s">
        <v>7577</v>
      </c>
      <c r="H2816" s="4" t="s">
        <v>214</v>
      </c>
      <c r="I2816" s="4" t="s">
        <v>8918</v>
      </c>
      <c r="J2816" s="4" t="s">
        <v>7577</v>
      </c>
    </row>
    <row r="2817" spans="1:10" x14ac:dyDescent="0.2">
      <c r="A2817" s="4" t="s">
        <v>5658</v>
      </c>
      <c r="B2817" s="4" t="s">
        <v>5659</v>
      </c>
      <c r="C2817" s="4" t="s">
        <v>5160</v>
      </c>
      <c r="D2817" s="4" t="s">
        <v>855</v>
      </c>
      <c r="E2817" s="4" t="s">
        <v>7717</v>
      </c>
      <c r="F2817" s="4" t="s">
        <v>9728</v>
      </c>
      <c r="G2817" s="4" t="s">
        <v>7577</v>
      </c>
      <c r="H2817" s="4" t="s">
        <v>214</v>
      </c>
      <c r="I2817" s="4" t="s">
        <v>8916</v>
      </c>
      <c r="J2817" s="4" t="s">
        <v>7577</v>
      </c>
    </row>
    <row r="2818" spans="1:10" x14ac:dyDescent="0.2">
      <c r="A2818" s="4" t="s">
        <v>5660</v>
      </c>
      <c r="B2818" s="4" t="s">
        <v>5661</v>
      </c>
      <c r="C2818" s="4" t="s">
        <v>5658</v>
      </c>
      <c r="D2818" s="4" t="s">
        <v>2652</v>
      </c>
      <c r="E2818" s="4" t="s">
        <v>7718</v>
      </c>
      <c r="F2818" s="4" t="s">
        <v>9729</v>
      </c>
      <c r="G2818" s="4" t="s">
        <v>7577</v>
      </c>
      <c r="H2818" s="4" t="s">
        <v>214</v>
      </c>
      <c r="I2818" s="4" t="s">
        <v>8916</v>
      </c>
      <c r="J2818" s="4" t="s">
        <v>7577</v>
      </c>
    </row>
    <row r="2819" spans="1:10" x14ac:dyDescent="0.2">
      <c r="A2819" s="4" t="s">
        <v>5662</v>
      </c>
      <c r="B2819" s="4" t="s">
        <v>5663</v>
      </c>
      <c r="C2819" s="4" t="s">
        <v>5660</v>
      </c>
      <c r="D2819" s="4" t="s">
        <v>4035</v>
      </c>
      <c r="E2819" s="4" t="s">
        <v>9730</v>
      </c>
      <c r="F2819" s="4" t="s">
        <v>8554</v>
      </c>
      <c r="G2819" s="4" t="s">
        <v>9731</v>
      </c>
      <c r="H2819" s="4" t="s">
        <v>214</v>
      </c>
      <c r="I2819" s="4" t="s">
        <v>8916</v>
      </c>
      <c r="J2819" s="4" t="s">
        <v>7577</v>
      </c>
    </row>
    <row r="2820" spans="1:10" x14ac:dyDescent="0.2">
      <c r="A2820" s="4" t="s">
        <v>5664</v>
      </c>
      <c r="B2820" s="4" t="s">
        <v>5665</v>
      </c>
      <c r="C2820" s="4" t="s">
        <v>5662</v>
      </c>
      <c r="D2820" s="4" t="s">
        <v>4374</v>
      </c>
      <c r="E2820" s="4" t="s">
        <v>7577</v>
      </c>
      <c r="F2820" s="4" t="s">
        <v>7577</v>
      </c>
      <c r="G2820" s="4" t="s">
        <v>7577</v>
      </c>
      <c r="H2820" s="4" t="s">
        <v>214</v>
      </c>
      <c r="I2820" s="4" t="s">
        <v>8916</v>
      </c>
      <c r="J2820" s="4" t="s">
        <v>7577</v>
      </c>
    </row>
    <row r="2821" spans="1:10" x14ac:dyDescent="0.2">
      <c r="A2821" s="4" t="s">
        <v>5666</v>
      </c>
      <c r="B2821" s="4" t="s">
        <v>5667</v>
      </c>
      <c r="C2821" s="4" t="s">
        <v>5662</v>
      </c>
      <c r="D2821" s="4" t="s">
        <v>4374</v>
      </c>
      <c r="E2821" s="4" t="s">
        <v>7577</v>
      </c>
      <c r="F2821" s="4" t="s">
        <v>7577</v>
      </c>
      <c r="G2821" s="4" t="s">
        <v>7577</v>
      </c>
      <c r="H2821" s="4" t="s">
        <v>214</v>
      </c>
      <c r="I2821" s="4" t="s">
        <v>8916</v>
      </c>
      <c r="J2821" s="4" t="s">
        <v>7577</v>
      </c>
    </row>
    <row r="2822" spans="1:10" x14ac:dyDescent="0.2">
      <c r="A2822" s="4" t="s">
        <v>5668</v>
      </c>
      <c r="B2822" s="4" t="s">
        <v>5669</v>
      </c>
      <c r="C2822" s="4" t="s">
        <v>5662</v>
      </c>
      <c r="D2822" s="4" t="s">
        <v>4374</v>
      </c>
      <c r="E2822" s="4" t="s">
        <v>7577</v>
      </c>
      <c r="F2822" s="4" t="s">
        <v>7577</v>
      </c>
      <c r="G2822" s="4" t="s">
        <v>7577</v>
      </c>
      <c r="H2822" s="4" t="s">
        <v>214</v>
      </c>
      <c r="I2822" s="4" t="s">
        <v>8916</v>
      </c>
      <c r="J2822" s="4" t="s">
        <v>7577</v>
      </c>
    </row>
    <row r="2823" spans="1:10" x14ac:dyDescent="0.2">
      <c r="A2823" s="4" t="s">
        <v>5670</v>
      </c>
      <c r="B2823" s="4" t="s">
        <v>5671</v>
      </c>
      <c r="C2823" s="4" t="s">
        <v>5662</v>
      </c>
      <c r="D2823" s="4" t="s">
        <v>4374</v>
      </c>
      <c r="E2823" s="4" t="s">
        <v>7577</v>
      </c>
      <c r="F2823" s="4" t="s">
        <v>7577</v>
      </c>
      <c r="G2823" s="4" t="s">
        <v>7577</v>
      </c>
      <c r="H2823" s="4" t="s">
        <v>214</v>
      </c>
      <c r="I2823" s="4" t="s">
        <v>8917</v>
      </c>
      <c r="J2823" s="4" t="s">
        <v>7577</v>
      </c>
    </row>
    <row r="2824" spans="1:10" x14ac:dyDescent="0.2">
      <c r="A2824" s="4" t="s">
        <v>5672</v>
      </c>
      <c r="B2824" s="4" t="s">
        <v>5673</v>
      </c>
      <c r="C2824" s="4" t="s">
        <v>5662</v>
      </c>
      <c r="D2824" s="4" t="s">
        <v>4374</v>
      </c>
      <c r="E2824" s="4" t="s">
        <v>7577</v>
      </c>
      <c r="F2824" s="4" t="s">
        <v>7577</v>
      </c>
      <c r="G2824" s="4" t="s">
        <v>7577</v>
      </c>
      <c r="H2824" s="4" t="s">
        <v>214</v>
      </c>
      <c r="I2824" s="4" t="s">
        <v>8917</v>
      </c>
      <c r="J2824" s="4" t="s">
        <v>7577</v>
      </c>
    </row>
    <row r="2825" spans="1:10" x14ac:dyDescent="0.2">
      <c r="A2825" s="4" t="s">
        <v>5674</v>
      </c>
      <c r="B2825" s="4" t="s">
        <v>5675</v>
      </c>
      <c r="C2825" s="4" t="s">
        <v>5662</v>
      </c>
      <c r="D2825" s="4" t="s">
        <v>4374</v>
      </c>
      <c r="E2825" s="4" t="s">
        <v>7577</v>
      </c>
      <c r="F2825" s="4" t="s">
        <v>7577</v>
      </c>
      <c r="G2825" s="4" t="s">
        <v>7577</v>
      </c>
      <c r="H2825" s="4" t="s">
        <v>214</v>
      </c>
      <c r="I2825" s="4" t="s">
        <v>8917</v>
      </c>
      <c r="J2825" s="4" t="s">
        <v>7577</v>
      </c>
    </row>
    <row r="2826" spans="1:10" x14ac:dyDescent="0.2">
      <c r="A2826" s="4" t="s">
        <v>5676</v>
      </c>
      <c r="B2826" s="4" t="s">
        <v>5677</v>
      </c>
      <c r="C2826" s="4" t="s">
        <v>5662</v>
      </c>
      <c r="D2826" s="4" t="s">
        <v>4374</v>
      </c>
      <c r="E2826" s="4" t="s">
        <v>7577</v>
      </c>
      <c r="F2826" s="4" t="s">
        <v>7577</v>
      </c>
      <c r="G2826" s="4" t="s">
        <v>7577</v>
      </c>
      <c r="H2826" s="4" t="s">
        <v>214</v>
      </c>
      <c r="I2826" s="4" t="s">
        <v>8917</v>
      </c>
      <c r="J2826" s="4" t="s">
        <v>7577</v>
      </c>
    </row>
    <row r="2827" spans="1:10" x14ac:dyDescent="0.2">
      <c r="A2827" s="4" t="s">
        <v>5678</v>
      </c>
      <c r="B2827" s="4" t="s">
        <v>5679</v>
      </c>
      <c r="C2827" s="4" t="s">
        <v>5662</v>
      </c>
      <c r="D2827" s="4" t="s">
        <v>4374</v>
      </c>
      <c r="E2827" s="4" t="s">
        <v>7577</v>
      </c>
      <c r="F2827" s="4" t="s">
        <v>7577</v>
      </c>
      <c r="G2827" s="4" t="s">
        <v>7577</v>
      </c>
      <c r="H2827" s="4" t="s">
        <v>214</v>
      </c>
      <c r="I2827" s="4" t="s">
        <v>8917</v>
      </c>
      <c r="J2827" s="4" t="s">
        <v>7577</v>
      </c>
    </row>
    <row r="2828" spans="1:10" x14ac:dyDescent="0.2">
      <c r="A2828" s="4" t="s">
        <v>5680</v>
      </c>
      <c r="B2828" s="4" t="s">
        <v>5681</v>
      </c>
      <c r="C2828" s="4" t="s">
        <v>5662</v>
      </c>
      <c r="D2828" s="4" t="s">
        <v>4374</v>
      </c>
      <c r="E2828" s="4" t="s">
        <v>7577</v>
      </c>
      <c r="F2828" s="4" t="s">
        <v>7577</v>
      </c>
      <c r="G2828" s="4" t="s">
        <v>7577</v>
      </c>
      <c r="H2828" s="4" t="s">
        <v>214</v>
      </c>
      <c r="I2828" s="4" t="s">
        <v>8917</v>
      </c>
      <c r="J2828" s="4" t="s">
        <v>7577</v>
      </c>
    </row>
    <row r="2829" spans="1:10" x14ac:dyDescent="0.2">
      <c r="A2829" s="4" t="s">
        <v>5682</v>
      </c>
      <c r="B2829" s="4" t="s">
        <v>5683</v>
      </c>
      <c r="C2829" s="4" t="s">
        <v>5662</v>
      </c>
      <c r="D2829" s="4" t="s">
        <v>4374</v>
      </c>
      <c r="E2829" s="4" t="s">
        <v>7577</v>
      </c>
      <c r="F2829" s="4" t="s">
        <v>7577</v>
      </c>
      <c r="G2829" s="4" t="s">
        <v>7577</v>
      </c>
      <c r="H2829" s="4" t="s">
        <v>214</v>
      </c>
      <c r="I2829" s="4" t="s">
        <v>8917</v>
      </c>
      <c r="J2829" s="4" t="s">
        <v>7577</v>
      </c>
    </row>
    <row r="2830" spans="1:10" x14ac:dyDescent="0.2">
      <c r="A2830" s="4" t="s">
        <v>5684</v>
      </c>
      <c r="B2830" s="4" t="s">
        <v>5685</v>
      </c>
      <c r="C2830" s="4" t="s">
        <v>5662</v>
      </c>
      <c r="D2830" s="4" t="s">
        <v>4374</v>
      </c>
      <c r="E2830" s="4" t="s">
        <v>7577</v>
      </c>
      <c r="F2830" s="4" t="s">
        <v>7577</v>
      </c>
      <c r="G2830" s="4" t="s">
        <v>7577</v>
      </c>
      <c r="H2830" s="4" t="s">
        <v>214</v>
      </c>
      <c r="I2830" s="4" t="s">
        <v>8917</v>
      </c>
      <c r="J2830" s="4" t="s">
        <v>7577</v>
      </c>
    </row>
    <row r="2831" spans="1:10" x14ac:dyDescent="0.2">
      <c r="A2831" s="4" t="s">
        <v>5686</v>
      </c>
      <c r="B2831" s="4" t="s">
        <v>5687</v>
      </c>
      <c r="C2831" s="4" t="s">
        <v>5662</v>
      </c>
      <c r="D2831" s="4" t="s">
        <v>4374</v>
      </c>
      <c r="E2831" s="4" t="s">
        <v>7577</v>
      </c>
      <c r="F2831" s="4" t="s">
        <v>7577</v>
      </c>
      <c r="G2831" s="4" t="s">
        <v>7577</v>
      </c>
      <c r="H2831" s="4" t="s">
        <v>214</v>
      </c>
      <c r="I2831" s="4" t="s">
        <v>8917</v>
      </c>
      <c r="J2831" s="4" t="s">
        <v>7577</v>
      </c>
    </row>
    <row r="2832" spans="1:10" x14ac:dyDescent="0.2">
      <c r="A2832" s="4" t="s">
        <v>5688</v>
      </c>
      <c r="B2832" s="4" t="s">
        <v>5689</v>
      </c>
      <c r="C2832" s="4" t="s">
        <v>5662</v>
      </c>
      <c r="D2832" s="4" t="s">
        <v>4374</v>
      </c>
      <c r="E2832" s="4" t="s">
        <v>7577</v>
      </c>
      <c r="F2832" s="4" t="s">
        <v>7577</v>
      </c>
      <c r="G2832" s="4" t="s">
        <v>7577</v>
      </c>
      <c r="H2832" s="4" t="s">
        <v>214</v>
      </c>
      <c r="I2832" s="4" t="s">
        <v>8917</v>
      </c>
      <c r="J2832" s="4" t="s">
        <v>7577</v>
      </c>
    </row>
    <row r="2833" spans="1:10" x14ac:dyDescent="0.2">
      <c r="A2833" s="4" t="s">
        <v>5690</v>
      </c>
      <c r="B2833" s="4" t="s">
        <v>5691</v>
      </c>
      <c r="C2833" s="4" t="s">
        <v>5662</v>
      </c>
      <c r="D2833" s="4" t="s">
        <v>4374</v>
      </c>
      <c r="E2833" s="4" t="s">
        <v>7577</v>
      </c>
      <c r="F2833" s="4" t="s">
        <v>7577</v>
      </c>
      <c r="G2833" s="4" t="s">
        <v>7577</v>
      </c>
      <c r="H2833" s="4" t="s">
        <v>214</v>
      </c>
      <c r="I2833" s="4" t="s">
        <v>8918</v>
      </c>
      <c r="J2833" s="4" t="s">
        <v>7577</v>
      </c>
    </row>
    <row r="2834" spans="1:10" x14ac:dyDescent="0.2">
      <c r="A2834" s="4" t="s">
        <v>5692</v>
      </c>
      <c r="B2834" s="4" t="s">
        <v>5693</v>
      </c>
      <c r="C2834" s="4" t="s">
        <v>5660</v>
      </c>
      <c r="D2834" s="4" t="s">
        <v>4035</v>
      </c>
      <c r="E2834" s="4" t="s">
        <v>9732</v>
      </c>
      <c r="F2834" s="4" t="s">
        <v>8555</v>
      </c>
      <c r="G2834" s="4" t="s">
        <v>7577</v>
      </c>
      <c r="H2834" s="4" t="s">
        <v>214</v>
      </c>
      <c r="I2834" s="4" t="s">
        <v>8916</v>
      </c>
      <c r="J2834" s="4" t="s">
        <v>7577</v>
      </c>
    </row>
    <row r="2835" spans="1:10" x14ac:dyDescent="0.2">
      <c r="A2835" s="4" t="s">
        <v>5694</v>
      </c>
      <c r="B2835" s="4" t="s">
        <v>5695</v>
      </c>
      <c r="C2835" s="4" t="s">
        <v>5692</v>
      </c>
      <c r="D2835" s="4" t="s">
        <v>4374</v>
      </c>
      <c r="E2835" s="4" t="s">
        <v>7577</v>
      </c>
      <c r="F2835" s="4" t="s">
        <v>7577</v>
      </c>
      <c r="G2835" s="4" t="s">
        <v>7577</v>
      </c>
      <c r="H2835" s="4" t="s">
        <v>214</v>
      </c>
      <c r="I2835" s="4" t="s">
        <v>8916</v>
      </c>
      <c r="J2835" s="4" t="s">
        <v>7577</v>
      </c>
    </row>
    <row r="2836" spans="1:10" x14ac:dyDescent="0.2">
      <c r="A2836" s="4" t="s">
        <v>5696</v>
      </c>
      <c r="B2836" s="4" t="s">
        <v>5697</v>
      </c>
      <c r="C2836" s="4" t="s">
        <v>5692</v>
      </c>
      <c r="D2836" s="4" t="s">
        <v>4374</v>
      </c>
      <c r="E2836" s="4" t="s">
        <v>7577</v>
      </c>
      <c r="F2836" s="4" t="s">
        <v>7577</v>
      </c>
      <c r="G2836" s="4" t="s">
        <v>7577</v>
      </c>
      <c r="H2836" s="4" t="s">
        <v>214</v>
      </c>
      <c r="I2836" s="4" t="s">
        <v>8916</v>
      </c>
      <c r="J2836" s="4" t="s">
        <v>7577</v>
      </c>
    </row>
    <row r="2837" spans="1:10" x14ac:dyDescent="0.2">
      <c r="A2837" s="4" t="s">
        <v>5698</v>
      </c>
      <c r="B2837" s="4" t="s">
        <v>5699</v>
      </c>
      <c r="C2837" s="4" t="s">
        <v>5692</v>
      </c>
      <c r="D2837" s="4" t="s">
        <v>4374</v>
      </c>
      <c r="E2837" s="4" t="s">
        <v>7577</v>
      </c>
      <c r="F2837" s="4" t="s">
        <v>7577</v>
      </c>
      <c r="G2837" s="4" t="s">
        <v>7577</v>
      </c>
      <c r="H2837" s="4" t="s">
        <v>214</v>
      </c>
      <c r="I2837" s="4" t="s">
        <v>8916</v>
      </c>
      <c r="J2837" s="4" t="s">
        <v>7577</v>
      </c>
    </row>
    <row r="2838" spans="1:10" x14ac:dyDescent="0.2">
      <c r="A2838" s="4" t="s">
        <v>5700</v>
      </c>
      <c r="B2838" s="4" t="s">
        <v>5701</v>
      </c>
      <c r="C2838" s="4" t="s">
        <v>5692</v>
      </c>
      <c r="D2838" s="4" t="s">
        <v>4374</v>
      </c>
      <c r="E2838" s="4" t="s">
        <v>7577</v>
      </c>
      <c r="F2838" s="4" t="s">
        <v>7577</v>
      </c>
      <c r="G2838" s="4" t="s">
        <v>7577</v>
      </c>
      <c r="H2838" s="4" t="s">
        <v>214</v>
      </c>
      <c r="I2838" s="4" t="s">
        <v>8916</v>
      </c>
      <c r="J2838" s="4" t="s">
        <v>7577</v>
      </c>
    </row>
    <row r="2839" spans="1:10" x14ac:dyDescent="0.2">
      <c r="A2839" s="4" t="s">
        <v>5702</v>
      </c>
      <c r="B2839" s="4" t="s">
        <v>5703</v>
      </c>
      <c r="C2839" s="4" t="s">
        <v>5692</v>
      </c>
      <c r="D2839" s="4" t="s">
        <v>4374</v>
      </c>
      <c r="E2839" s="4" t="s">
        <v>7577</v>
      </c>
      <c r="F2839" s="4" t="s">
        <v>7577</v>
      </c>
      <c r="G2839" s="4" t="s">
        <v>7577</v>
      </c>
      <c r="H2839" s="4" t="s">
        <v>214</v>
      </c>
      <c r="I2839" s="4" t="s">
        <v>8917</v>
      </c>
      <c r="J2839" s="4" t="s">
        <v>7577</v>
      </c>
    </row>
    <row r="2840" spans="1:10" x14ac:dyDescent="0.2">
      <c r="A2840" s="4" t="s">
        <v>5704</v>
      </c>
      <c r="B2840" s="4" t="s">
        <v>5705</v>
      </c>
      <c r="C2840" s="4" t="s">
        <v>5692</v>
      </c>
      <c r="D2840" s="4" t="s">
        <v>4374</v>
      </c>
      <c r="E2840" s="4" t="s">
        <v>7577</v>
      </c>
      <c r="F2840" s="4" t="s">
        <v>7577</v>
      </c>
      <c r="G2840" s="4" t="s">
        <v>7577</v>
      </c>
      <c r="H2840" s="4" t="s">
        <v>214</v>
      </c>
      <c r="I2840" s="4" t="s">
        <v>8917</v>
      </c>
      <c r="J2840" s="4" t="s">
        <v>7577</v>
      </c>
    </row>
    <row r="2841" spans="1:10" x14ac:dyDescent="0.2">
      <c r="A2841" s="4" t="s">
        <v>5706</v>
      </c>
      <c r="B2841" s="4" t="s">
        <v>5707</v>
      </c>
      <c r="C2841" s="4" t="s">
        <v>5692</v>
      </c>
      <c r="D2841" s="4" t="s">
        <v>4374</v>
      </c>
      <c r="E2841" s="4" t="s">
        <v>7577</v>
      </c>
      <c r="F2841" s="4" t="s">
        <v>7577</v>
      </c>
      <c r="G2841" s="4" t="s">
        <v>7577</v>
      </c>
      <c r="H2841" s="4" t="s">
        <v>214</v>
      </c>
      <c r="I2841" s="4" t="s">
        <v>8917</v>
      </c>
      <c r="J2841" s="4" t="s">
        <v>7577</v>
      </c>
    </row>
    <row r="2842" spans="1:10" x14ac:dyDescent="0.2">
      <c r="A2842" s="4" t="s">
        <v>5708</v>
      </c>
      <c r="B2842" s="4" t="s">
        <v>5709</v>
      </c>
      <c r="C2842" s="4" t="s">
        <v>5692</v>
      </c>
      <c r="D2842" s="4" t="s">
        <v>4374</v>
      </c>
      <c r="E2842" s="4" t="s">
        <v>7577</v>
      </c>
      <c r="F2842" s="4" t="s">
        <v>7577</v>
      </c>
      <c r="G2842" s="4" t="s">
        <v>7577</v>
      </c>
      <c r="H2842" s="4" t="s">
        <v>214</v>
      </c>
      <c r="I2842" s="4" t="s">
        <v>8917</v>
      </c>
      <c r="J2842" s="4" t="s">
        <v>7577</v>
      </c>
    </row>
    <row r="2843" spans="1:10" x14ac:dyDescent="0.2">
      <c r="A2843" s="4" t="s">
        <v>5710</v>
      </c>
      <c r="B2843" s="4" t="s">
        <v>5711</v>
      </c>
      <c r="C2843" s="4" t="s">
        <v>5692</v>
      </c>
      <c r="D2843" s="4" t="s">
        <v>4374</v>
      </c>
      <c r="E2843" s="4" t="s">
        <v>7577</v>
      </c>
      <c r="F2843" s="4" t="s">
        <v>7577</v>
      </c>
      <c r="G2843" s="4" t="s">
        <v>7577</v>
      </c>
      <c r="H2843" s="4" t="s">
        <v>214</v>
      </c>
      <c r="I2843" s="4" t="s">
        <v>8917</v>
      </c>
      <c r="J2843" s="4" t="s">
        <v>7577</v>
      </c>
    </row>
    <row r="2844" spans="1:10" x14ac:dyDescent="0.2">
      <c r="A2844" s="4" t="s">
        <v>5712</v>
      </c>
      <c r="B2844" s="4" t="s">
        <v>5713</v>
      </c>
      <c r="C2844" s="4" t="s">
        <v>5692</v>
      </c>
      <c r="D2844" s="4" t="s">
        <v>4374</v>
      </c>
      <c r="E2844" s="4" t="s">
        <v>7577</v>
      </c>
      <c r="F2844" s="4" t="s">
        <v>7577</v>
      </c>
      <c r="G2844" s="4" t="s">
        <v>7577</v>
      </c>
      <c r="H2844" s="4" t="s">
        <v>214</v>
      </c>
      <c r="I2844" s="4" t="s">
        <v>8917</v>
      </c>
      <c r="J2844" s="4" t="s">
        <v>7577</v>
      </c>
    </row>
    <row r="2845" spans="1:10" x14ac:dyDescent="0.2">
      <c r="A2845" s="4" t="s">
        <v>5714</v>
      </c>
      <c r="B2845" s="4" t="s">
        <v>5715</v>
      </c>
      <c r="C2845" s="4" t="s">
        <v>5692</v>
      </c>
      <c r="D2845" s="4" t="s">
        <v>4374</v>
      </c>
      <c r="E2845" s="4" t="s">
        <v>7577</v>
      </c>
      <c r="F2845" s="4" t="s">
        <v>7577</v>
      </c>
      <c r="G2845" s="4" t="s">
        <v>7577</v>
      </c>
      <c r="H2845" s="4" t="s">
        <v>214</v>
      </c>
      <c r="I2845" s="4" t="s">
        <v>8917</v>
      </c>
      <c r="J2845" s="4" t="s">
        <v>7577</v>
      </c>
    </row>
    <row r="2846" spans="1:10" x14ac:dyDescent="0.2">
      <c r="A2846" s="4" t="s">
        <v>5716</v>
      </c>
      <c r="B2846" s="4" t="s">
        <v>5717</v>
      </c>
      <c r="C2846" s="4" t="s">
        <v>5692</v>
      </c>
      <c r="D2846" s="4" t="s">
        <v>4374</v>
      </c>
      <c r="E2846" s="4" t="s">
        <v>7577</v>
      </c>
      <c r="F2846" s="4" t="s">
        <v>8556</v>
      </c>
      <c r="G2846" s="4" t="s">
        <v>7577</v>
      </c>
      <c r="H2846" s="4" t="s">
        <v>214</v>
      </c>
      <c r="I2846" s="4" t="s">
        <v>8917</v>
      </c>
      <c r="J2846" s="4" t="s">
        <v>7577</v>
      </c>
    </row>
    <row r="2847" spans="1:10" x14ac:dyDescent="0.2">
      <c r="A2847" s="4" t="s">
        <v>5718</v>
      </c>
      <c r="B2847" s="4" t="s">
        <v>5719</v>
      </c>
      <c r="C2847" s="4" t="s">
        <v>5692</v>
      </c>
      <c r="D2847" s="4" t="s">
        <v>4374</v>
      </c>
      <c r="E2847" s="4" t="s">
        <v>7577</v>
      </c>
      <c r="F2847" s="4" t="s">
        <v>7577</v>
      </c>
      <c r="G2847" s="4" t="s">
        <v>7577</v>
      </c>
      <c r="H2847" s="4" t="s">
        <v>214</v>
      </c>
      <c r="I2847" s="4" t="s">
        <v>8917</v>
      </c>
      <c r="J2847" s="4" t="s">
        <v>7577</v>
      </c>
    </row>
    <row r="2848" spans="1:10" x14ac:dyDescent="0.2">
      <c r="A2848" s="4" t="s">
        <v>5720</v>
      </c>
      <c r="B2848" s="4" t="s">
        <v>5721</v>
      </c>
      <c r="C2848" s="4" t="s">
        <v>5692</v>
      </c>
      <c r="D2848" s="4" t="s">
        <v>4374</v>
      </c>
      <c r="E2848" s="4" t="s">
        <v>7577</v>
      </c>
      <c r="F2848" s="4" t="s">
        <v>7577</v>
      </c>
      <c r="G2848" s="4" t="s">
        <v>7577</v>
      </c>
      <c r="H2848" s="4" t="s">
        <v>214</v>
      </c>
      <c r="I2848" s="4" t="s">
        <v>8917</v>
      </c>
      <c r="J2848" s="4" t="s">
        <v>7577</v>
      </c>
    </row>
    <row r="2849" spans="1:10" x14ac:dyDescent="0.2">
      <c r="A2849" s="4" t="s">
        <v>5722</v>
      </c>
      <c r="B2849" s="4" t="s">
        <v>5723</v>
      </c>
      <c r="C2849" s="4" t="s">
        <v>5692</v>
      </c>
      <c r="D2849" s="4" t="s">
        <v>4374</v>
      </c>
      <c r="E2849" s="4" t="s">
        <v>7577</v>
      </c>
      <c r="F2849" s="4" t="s">
        <v>7577</v>
      </c>
      <c r="G2849" s="4" t="s">
        <v>7577</v>
      </c>
      <c r="H2849" s="4" t="s">
        <v>214</v>
      </c>
      <c r="I2849" s="4" t="s">
        <v>8917</v>
      </c>
      <c r="J2849" s="4" t="s">
        <v>7577</v>
      </c>
    </row>
    <row r="2850" spans="1:10" x14ac:dyDescent="0.2">
      <c r="A2850" s="4" t="s">
        <v>5724</v>
      </c>
      <c r="B2850" s="4" t="s">
        <v>5725</v>
      </c>
      <c r="C2850" s="4" t="s">
        <v>5692</v>
      </c>
      <c r="D2850" s="4" t="s">
        <v>4374</v>
      </c>
      <c r="E2850" s="4" t="s">
        <v>7577</v>
      </c>
      <c r="F2850" s="4" t="s">
        <v>7577</v>
      </c>
      <c r="G2850" s="4" t="s">
        <v>7577</v>
      </c>
      <c r="H2850" s="4" t="s">
        <v>214</v>
      </c>
      <c r="I2850" s="4" t="s">
        <v>8917</v>
      </c>
      <c r="J2850" s="4" t="s">
        <v>7577</v>
      </c>
    </row>
    <row r="2851" spans="1:10" x14ac:dyDescent="0.2">
      <c r="A2851" s="4" t="s">
        <v>5726</v>
      </c>
      <c r="B2851" s="4" t="s">
        <v>5727</v>
      </c>
      <c r="C2851" s="4" t="s">
        <v>5692</v>
      </c>
      <c r="D2851" s="4" t="s">
        <v>4374</v>
      </c>
      <c r="E2851" s="4" t="s">
        <v>7577</v>
      </c>
      <c r="F2851" s="4" t="s">
        <v>7577</v>
      </c>
      <c r="G2851" s="4" t="s">
        <v>7577</v>
      </c>
      <c r="H2851" s="4" t="s">
        <v>214</v>
      </c>
      <c r="I2851" s="4" t="s">
        <v>8918</v>
      </c>
      <c r="J2851" s="4" t="s">
        <v>7577</v>
      </c>
    </row>
    <row r="2852" spans="1:10" x14ac:dyDescent="0.2">
      <c r="A2852" s="4" t="s">
        <v>5728</v>
      </c>
      <c r="B2852" s="4" t="s">
        <v>5729</v>
      </c>
      <c r="C2852" s="4" t="s">
        <v>5660</v>
      </c>
      <c r="D2852" s="4" t="s">
        <v>4035</v>
      </c>
      <c r="E2852" s="4" t="s">
        <v>9733</v>
      </c>
      <c r="F2852" s="4" t="s">
        <v>8557</v>
      </c>
      <c r="G2852" s="4" t="s">
        <v>7577</v>
      </c>
      <c r="H2852" s="4" t="s">
        <v>214</v>
      </c>
      <c r="I2852" s="4" t="s">
        <v>8916</v>
      </c>
      <c r="J2852" s="4" t="s">
        <v>7577</v>
      </c>
    </row>
    <row r="2853" spans="1:10" x14ac:dyDescent="0.2">
      <c r="A2853" s="4" t="s">
        <v>5730</v>
      </c>
      <c r="B2853" s="4" t="s">
        <v>5731</v>
      </c>
      <c r="C2853" s="4" t="s">
        <v>5728</v>
      </c>
      <c r="D2853" s="4" t="s">
        <v>4374</v>
      </c>
      <c r="E2853" s="4" t="s">
        <v>7577</v>
      </c>
      <c r="F2853" s="4" t="s">
        <v>7577</v>
      </c>
      <c r="G2853" s="4" t="s">
        <v>7577</v>
      </c>
      <c r="H2853" s="4" t="s">
        <v>214</v>
      </c>
      <c r="I2853" s="4" t="s">
        <v>8916</v>
      </c>
      <c r="J2853" s="4" t="s">
        <v>7577</v>
      </c>
    </row>
    <row r="2854" spans="1:10" x14ac:dyDescent="0.2">
      <c r="A2854" s="4" t="s">
        <v>5732</v>
      </c>
      <c r="B2854" s="4" t="s">
        <v>5733</v>
      </c>
      <c r="C2854" s="4" t="s">
        <v>5728</v>
      </c>
      <c r="D2854" s="4" t="s">
        <v>4374</v>
      </c>
      <c r="E2854" s="4" t="s">
        <v>7577</v>
      </c>
      <c r="F2854" s="4" t="s">
        <v>7577</v>
      </c>
      <c r="G2854" s="4" t="s">
        <v>7577</v>
      </c>
      <c r="H2854" s="4" t="s">
        <v>214</v>
      </c>
      <c r="I2854" s="4" t="s">
        <v>8916</v>
      </c>
      <c r="J2854" s="4" t="s">
        <v>7577</v>
      </c>
    </row>
    <row r="2855" spans="1:10" x14ac:dyDescent="0.2">
      <c r="A2855" s="4" t="s">
        <v>5734</v>
      </c>
      <c r="B2855" s="4" t="s">
        <v>5735</v>
      </c>
      <c r="C2855" s="4" t="s">
        <v>5728</v>
      </c>
      <c r="D2855" s="4" t="s">
        <v>4374</v>
      </c>
      <c r="E2855" s="4" t="s">
        <v>7577</v>
      </c>
      <c r="F2855" s="4" t="s">
        <v>7577</v>
      </c>
      <c r="G2855" s="4" t="s">
        <v>7577</v>
      </c>
      <c r="H2855" s="4" t="s">
        <v>214</v>
      </c>
      <c r="I2855" s="4" t="s">
        <v>8916</v>
      </c>
      <c r="J2855" s="4" t="s">
        <v>7577</v>
      </c>
    </row>
    <row r="2856" spans="1:10" x14ac:dyDescent="0.2">
      <c r="A2856" s="4" t="s">
        <v>5736</v>
      </c>
      <c r="B2856" s="4" t="s">
        <v>5737</v>
      </c>
      <c r="C2856" s="4" t="s">
        <v>5728</v>
      </c>
      <c r="D2856" s="4" t="s">
        <v>4374</v>
      </c>
      <c r="E2856" s="4" t="s">
        <v>7577</v>
      </c>
      <c r="F2856" s="4" t="s">
        <v>7577</v>
      </c>
      <c r="G2856" s="4" t="s">
        <v>7577</v>
      </c>
      <c r="H2856" s="4" t="s">
        <v>214</v>
      </c>
      <c r="I2856" s="4" t="s">
        <v>8916</v>
      </c>
      <c r="J2856" s="4" t="s">
        <v>7577</v>
      </c>
    </row>
    <row r="2857" spans="1:10" x14ac:dyDescent="0.2">
      <c r="A2857" s="4" t="s">
        <v>5738</v>
      </c>
      <c r="B2857" s="4" t="s">
        <v>5739</v>
      </c>
      <c r="C2857" s="4" t="s">
        <v>5728</v>
      </c>
      <c r="D2857" s="4" t="s">
        <v>4374</v>
      </c>
      <c r="E2857" s="4" t="s">
        <v>7577</v>
      </c>
      <c r="F2857" s="4" t="s">
        <v>7577</v>
      </c>
      <c r="G2857" s="4" t="s">
        <v>7577</v>
      </c>
      <c r="H2857" s="4" t="s">
        <v>214</v>
      </c>
      <c r="I2857" s="4" t="s">
        <v>8916</v>
      </c>
      <c r="J2857" s="4" t="s">
        <v>7577</v>
      </c>
    </row>
    <row r="2858" spans="1:10" x14ac:dyDescent="0.2">
      <c r="A2858" s="4" t="s">
        <v>5740</v>
      </c>
      <c r="B2858" s="4" t="s">
        <v>5741</v>
      </c>
      <c r="C2858" s="4" t="s">
        <v>5728</v>
      </c>
      <c r="D2858" s="4" t="s">
        <v>4374</v>
      </c>
      <c r="E2858" s="4" t="s">
        <v>7577</v>
      </c>
      <c r="F2858" s="4" t="s">
        <v>7577</v>
      </c>
      <c r="G2858" s="4" t="s">
        <v>7577</v>
      </c>
      <c r="H2858" s="4" t="s">
        <v>214</v>
      </c>
      <c r="I2858" s="4" t="s">
        <v>8917</v>
      </c>
      <c r="J2858" s="4" t="s">
        <v>7577</v>
      </c>
    </row>
    <row r="2859" spans="1:10" x14ac:dyDescent="0.2">
      <c r="A2859" s="4" t="s">
        <v>5742</v>
      </c>
      <c r="B2859" s="4" t="s">
        <v>5743</v>
      </c>
      <c r="C2859" s="4" t="s">
        <v>5728</v>
      </c>
      <c r="D2859" s="4" t="s">
        <v>4374</v>
      </c>
      <c r="E2859" s="4" t="s">
        <v>7577</v>
      </c>
      <c r="F2859" s="4" t="s">
        <v>7577</v>
      </c>
      <c r="G2859" s="4" t="s">
        <v>7577</v>
      </c>
      <c r="H2859" s="4" t="s">
        <v>214</v>
      </c>
      <c r="I2859" s="4" t="s">
        <v>8918</v>
      </c>
      <c r="J2859" s="4" t="s">
        <v>7577</v>
      </c>
    </row>
    <row r="2860" spans="1:10" x14ac:dyDescent="0.2">
      <c r="A2860" s="4" t="s">
        <v>5744</v>
      </c>
      <c r="B2860" s="4" t="s">
        <v>5745</v>
      </c>
      <c r="C2860" s="4" t="s">
        <v>5660</v>
      </c>
      <c r="D2860" s="4" t="s">
        <v>4035</v>
      </c>
      <c r="E2860" s="4" t="s">
        <v>9734</v>
      </c>
      <c r="F2860" s="4" t="s">
        <v>8558</v>
      </c>
      <c r="G2860" s="4" t="s">
        <v>9735</v>
      </c>
      <c r="H2860" s="4" t="s">
        <v>214</v>
      </c>
      <c r="I2860" s="4" t="s">
        <v>8916</v>
      </c>
      <c r="J2860" s="4" t="s">
        <v>7577</v>
      </c>
    </row>
    <row r="2861" spans="1:10" x14ac:dyDescent="0.2">
      <c r="A2861" s="4" t="s">
        <v>5746</v>
      </c>
      <c r="B2861" s="4" t="s">
        <v>5747</v>
      </c>
      <c r="C2861" s="4" t="s">
        <v>5744</v>
      </c>
      <c r="D2861" s="4" t="s">
        <v>4374</v>
      </c>
      <c r="E2861" s="4" t="s">
        <v>7577</v>
      </c>
      <c r="F2861" s="4" t="s">
        <v>7577</v>
      </c>
      <c r="G2861" s="4" t="s">
        <v>7577</v>
      </c>
      <c r="H2861" s="4" t="s">
        <v>214</v>
      </c>
      <c r="I2861" s="4" t="s">
        <v>8916</v>
      </c>
      <c r="J2861" s="4" t="s">
        <v>7577</v>
      </c>
    </row>
    <row r="2862" spans="1:10" x14ac:dyDescent="0.2">
      <c r="A2862" s="4" t="s">
        <v>5748</v>
      </c>
      <c r="B2862" s="4" t="s">
        <v>5749</v>
      </c>
      <c r="C2862" s="4" t="s">
        <v>5744</v>
      </c>
      <c r="D2862" s="4" t="s">
        <v>4374</v>
      </c>
      <c r="E2862" s="4" t="s">
        <v>7577</v>
      </c>
      <c r="F2862" s="4" t="s">
        <v>7577</v>
      </c>
      <c r="G2862" s="4" t="s">
        <v>7577</v>
      </c>
      <c r="H2862" s="4" t="s">
        <v>214</v>
      </c>
      <c r="I2862" s="4" t="s">
        <v>8916</v>
      </c>
      <c r="J2862" s="4" t="s">
        <v>7577</v>
      </c>
    </row>
    <row r="2863" spans="1:10" x14ac:dyDescent="0.2">
      <c r="A2863" s="4" t="s">
        <v>5750</v>
      </c>
      <c r="B2863" s="4" t="s">
        <v>5751</v>
      </c>
      <c r="C2863" s="4" t="s">
        <v>5744</v>
      </c>
      <c r="D2863" s="4" t="s">
        <v>4374</v>
      </c>
      <c r="E2863" s="4" t="s">
        <v>7577</v>
      </c>
      <c r="F2863" s="4" t="s">
        <v>7577</v>
      </c>
      <c r="G2863" s="4" t="s">
        <v>7577</v>
      </c>
      <c r="H2863" s="4" t="s">
        <v>214</v>
      </c>
      <c r="I2863" s="4" t="s">
        <v>8916</v>
      </c>
      <c r="J2863" s="4" t="s">
        <v>7577</v>
      </c>
    </row>
    <row r="2864" spans="1:10" x14ac:dyDescent="0.2">
      <c r="A2864" s="4" t="s">
        <v>5752</v>
      </c>
      <c r="B2864" s="4" t="s">
        <v>5753</v>
      </c>
      <c r="C2864" s="4" t="s">
        <v>5744</v>
      </c>
      <c r="D2864" s="4" t="s">
        <v>4374</v>
      </c>
      <c r="E2864" s="4" t="s">
        <v>7577</v>
      </c>
      <c r="F2864" s="4" t="s">
        <v>8559</v>
      </c>
      <c r="G2864" s="4" t="s">
        <v>7577</v>
      </c>
      <c r="H2864" s="4" t="s">
        <v>214</v>
      </c>
      <c r="I2864" s="4" t="s">
        <v>8916</v>
      </c>
      <c r="J2864" s="4" t="s">
        <v>7577</v>
      </c>
    </row>
    <row r="2865" spans="1:10" x14ac:dyDescent="0.2">
      <c r="A2865" s="4" t="s">
        <v>5754</v>
      </c>
      <c r="B2865" s="4" t="s">
        <v>5755</v>
      </c>
      <c r="C2865" s="4" t="s">
        <v>5744</v>
      </c>
      <c r="D2865" s="4" t="s">
        <v>4374</v>
      </c>
      <c r="E2865" s="4" t="s">
        <v>7577</v>
      </c>
      <c r="F2865" s="4" t="s">
        <v>7577</v>
      </c>
      <c r="G2865" s="4" t="s">
        <v>7577</v>
      </c>
      <c r="H2865" s="4" t="s">
        <v>214</v>
      </c>
      <c r="I2865" s="4" t="s">
        <v>8918</v>
      </c>
      <c r="J2865" s="4" t="s">
        <v>7577</v>
      </c>
    </row>
    <row r="2866" spans="1:10" x14ac:dyDescent="0.2">
      <c r="A2866" s="4" t="s">
        <v>5756</v>
      </c>
      <c r="B2866" s="4" t="s">
        <v>5757</v>
      </c>
      <c r="C2866" s="4" t="s">
        <v>5660</v>
      </c>
      <c r="D2866" s="4" t="s">
        <v>4035</v>
      </c>
      <c r="E2866" s="4" t="s">
        <v>9736</v>
      </c>
      <c r="F2866" s="4" t="s">
        <v>8560</v>
      </c>
      <c r="G2866" s="4" t="s">
        <v>8791</v>
      </c>
      <c r="H2866" s="4" t="s">
        <v>214</v>
      </c>
      <c r="I2866" s="4" t="s">
        <v>8916</v>
      </c>
      <c r="J2866" s="4" t="s">
        <v>7577</v>
      </c>
    </row>
    <row r="2867" spans="1:10" x14ac:dyDescent="0.2">
      <c r="A2867" s="4" t="s">
        <v>5758</v>
      </c>
      <c r="B2867" s="4" t="s">
        <v>5759</v>
      </c>
      <c r="C2867" s="4" t="s">
        <v>5756</v>
      </c>
      <c r="D2867" s="4" t="s">
        <v>4374</v>
      </c>
      <c r="E2867" s="4" t="s">
        <v>7577</v>
      </c>
      <c r="F2867" s="4" t="s">
        <v>7577</v>
      </c>
      <c r="G2867" s="4" t="s">
        <v>7577</v>
      </c>
      <c r="H2867" s="4" t="s">
        <v>214</v>
      </c>
      <c r="I2867" s="4" t="s">
        <v>8916</v>
      </c>
      <c r="J2867" s="4" t="s">
        <v>7577</v>
      </c>
    </row>
    <row r="2868" spans="1:10" x14ac:dyDescent="0.2">
      <c r="A2868" s="4" t="s">
        <v>5760</v>
      </c>
      <c r="B2868" s="4" t="s">
        <v>5761</v>
      </c>
      <c r="C2868" s="4" t="s">
        <v>5756</v>
      </c>
      <c r="D2868" s="4" t="s">
        <v>4374</v>
      </c>
      <c r="E2868" s="4" t="s">
        <v>7577</v>
      </c>
      <c r="F2868" s="4" t="s">
        <v>7577</v>
      </c>
      <c r="G2868" s="4" t="s">
        <v>7577</v>
      </c>
      <c r="H2868" s="4" t="s">
        <v>214</v>
      </c>
      <c r="I2868" s="4" t="s">
        <v>8916</v>
      </c>
      <c r="J2868" s="4" t="s">
        <v>7577</v>
      </c>
    </row>
    <row r="2869" spans="1:10" x14ac:dyDescent="0.2">
      <c r="A2869" s="4" t="s">
        <v>5762</v>
      </c>
      <c r="B2869" s="4" t="s">
        <v>5763</v>
      </c>
      <c r="C2869" s="4" t="s">
        <v>5756</v>
      </c>
      <c r="D2869" s="4" t="s">
        <v>4374</v>
      </c>
      <c r="E2869" s="4" t="s">
        <v>7577</v>
      </c>
      <c r="F2869" s="4" t="s">
        <v>7577</v>
      </c>
      <c r="G2869" s="4" t="s">
        <v>7577</v>
      </c>
      <c r="H2869" s="4" t="s">
        <v>214</v>
      </c>
      <c r="I2869" s="4" t="s">
        <v>8916</v>
      </c>
      <c r="J2869" s="4" t="s">
        <v>7577</v>
      </c>
    </row>
    <row r="2870" spans="1:10" x14ac:dyDescent="0.2">
      <c r="A2870" s="4" t="s">
        <v>5764</v>
      </c>
      <c r="B2870" s="4" t="s">
        <v>5765</v>
      </c>
      <c r="C2870" s="4" t="s">
        <v>5756</v>
      </c>
      <c r="D2870" s="4" t="s">
        <v>4374</v>
      </c>
      <c r="E2870" s="4" t="s">
        <v>7577</v>
      </c>
      <c r="F2870" s="4" t="s">
        <v>7577</v>
      </c>
      <c r="G2870" s="4" t="s">
        <v>7577</v>
      </c>
      <c r="H2870" s="4" t="s">
        <v>214</v>
      </c>
      <c r="I2870" s="4" t="s">
        <v>8916</v>
      </c>
      <c r="J2870" s="4" t="s">
        <v>7577</v>
      </c>
    </row>
    <row r="2871" spans="1:10" x14ac:dyDescent="0.2">
      <c r="A2871" s="4" t="s">
        <v>5766</v>
      </c>
      <c r="B2871" s="4" t="s">
        <v>5767</v>
      </c>
      <c r="C2871" s="4" t="s">
        <v>5756</v>
      </c>
      <c r="D2871" s="4" t="s">
        <v>4374</v>
      </c>
      <c r="E2871" s="4" t="s">
        <v>7577</v>
      </c>
      <c r="F2871" s="4" t="s">
        <v>7577</v>
      </c>
      <c r="G2871" s="4" t="s">
        <v>7577</v>
      </c>
      <c r="H2871" s="4" t="s">
        <v>214</v>
      </c>
      <c r="I2871" s="4" t="s">
        <v>8917</v>
      </c>
      <c r="J2871" s="4" t="s">
        <v>7577</v>
      </c>
    </row>
    <row r="2872" spans="1:10" x14ac:dyDescent="0.2">
      <c r="A2872" s="4" t="s">
        <v>5768</v>
      </c>
      <c r="B2872" s="4" t="s">
        <v>5769</v>
      </c>
      <c r="C2872" s="4" t="s">
        <v>5756</v>
      </c>
      <c r="D2872" s="4" t="s">
        <v>4374</v>
      </c>
      <c r="E2872" s="4" t="s">
        <v>7577</v>
      </c>
      <c r="F2872" s="4" t="s">
        <v>7577</v>
      </c>
      <c r="G2872" s="4" t="s">
        <v>7577</v>
      </c>
      <c r="H2872" s="4" t="s">
        <v>214</v>
      </c>
      <c r="I2872" s="4" t="s">
        <v>8917</v>
      </c>
      <c r="J2872" s="4" t="s">
        <v>7577</v>
      </c>
    </row>
    <row r="2873" spans="1:10" x14ac:dyDescent="0.2">
      <c r="A2873" s="4" t="s">
        <v>5770</v>
      </c>
      <c r="B2873" s="4" t="s">
        <v>5771</v>
      </c>
      <c r="C2873" s="4" t="s">
        <v>5756</v>
      </c>
      <c r="D2873" s="4" t="s">
        <v>4374</v>
      </c>
      <c r="E2873" s="4" t="s">
        <v>7577</v>
      </c>
      <c r="F2873" s="4" t="s">
        <v>7577</v>
      </c>
      <c r="G2873" s="4" t="s">
        <v>7577</v>
      </c>
      <c r="H2873" s="4" t="s">
        <v>214</v>
      </c>
      <c r="I2873" s="4" t="s">
        <v>8917</v>
      </c>
      <c r="J2873" s="4" t="s">
        <v>7577</v>
      </c>
    </row>
    <row r="2874" spans="1:10" x14ac:dyDescent="0.2">
      <c r="A2874" s="4" t="s">
        <v>5772</v>
      </c>
      <c r="B2874" s="4" t="s">
        <v>5773</v>
      </c>
      <c r="C2874" s="4" t="s">
        <v>5756</v>
      </c>
      <c r="D2874" s="4" t="s">
        <v>4374</v>
      </c>
      <c r="E2874" s="4" t="s">
        <v>7577</v>
      </c>
      <c r="F2874" s="4" t="s">
        <v>7577</v>
      </c>
      <c r="G2874" s="4" t="s">
        <v>7577</v>
      </c>
      <c r="H2874" s="4" t="s">
        <v>214</v>
      </c>
      <c r="I2874" s="4" t="s">
        <v>9014</v>
      </c>
      <c r="J2874" s="4" t="s">
        <v>7577</v>
      </c>
    </row>
    <row r="2875" spans="1:10" x14ac:dyDescent="0.2">
      <c r="A2875" s="4" t="s">
        <v>5774</v>
      </c>
      <c r="B2875" s="4" t="s">
        <v>5775</v>
      </c>
      <c r="C2875" s="4" t="s">
        <v>5756</v>
      </c>
      <c r="D2875" s="4" t="s">
        <v>4374</v>
      </c>
      <c r="E2875" s="4" t="s">
        <v>7577</v>
      </c>
      <c r="F2875" s="4" t="s">
        <v>7577</v>
      </c>
      <c r="G2875" s="4" t="s">
        <v>7577</v>
      </c>
      <c r="H2875" s="4" t="s">
        <v>214</v>
      </c>
      <c r="I2875" s="4" t="s">
        <v>8918</v>
      </c>
      <c r="J2875" s="4" t="s">
        <v>7577</v>
      </c>
    </row>
    <row r="2876" spans="1:10" x14ac:dyDescent="0.2">
      <c r="A2876" s="4" t="s">
        <v>5776</v>
      </c>
      <c r="B2876" s="4" t="s">
        <v>5777</v>
      </c>
      <c r="C2876" s="4" t="s">
        <v>5660</v>
      </c>
      <c r="D2876" s="4" t="s">
        <v>4035</v>
      </c>
      <c r="E2876" s="4" t="s">
        <v>9737</v>
      </c>
      <c r="F2876" s="4" t="s">
        <v>8561</v>
      </c>
      <c r="G2876" s="4" t="s">
        <v>9738</v>
      </c>
      <c r="H2876" s="4" t="s">
        <v>214</v>
      </c>
      <c r="I2876" s="4" t="s">
        <v>8916</v>
      </c>
      <c r="J2876" s="4" t="s">
        <v>7577</v>
      </c>
    </row>
    <row r="2877" spans="1:10" x14ac:dyDescent="0.2">
      <c r="A2877" s="4" t="s">
        <v>5778</v>
      </c>
      <c r="B2877" s="4" t="s">
        <v>5779</v>
      </c>
      <c r="C2877" s="4" t="s">
        <v>5776</v>
      </c>
      <c r="D2877" s="4" t="s">
        <v>4374</v>
      </c>
      <c r="E2877" s="4" t="s">
        <v>7577</v>
      </c>
      <c r="F2877" s="4" t="s">
        <v>7577</v>
      </c>
      <c r="G2877" s="4" t="s">
        <v>7577</v>
      </c>
      <c r="H2877" s="4" t="s">
        <v>214</v>
      </c>
      <c r="I2877" s="4" t="s">
        <v>8916</v>
      </c>
      <c r="J2877" s="4" t="s">
        <v>7577</v>
      </c>
    </row>
    <row r="2878" spans="1:10" x14ac:dyDescent="0.2">
      <c r="A2878" s="4" t="s">
        <v>5780</v>
      </c>
      <c r="B2878" s="4" t="s">
        <v>5781</v>
      </c>
      <c r="C2878" s="4" t="s">
        <v>5776</v>
      </c>
      <c r="D2878" s="4" t="s">
        <v>4374</v>
      </c>
      <c r="E2878" s="4" t="s">
        <v>7577</v>
      </c>
      <c r="F2878" s="4" t="s">
        <v>7577</v>
      </c>
      <c r="G2878" s="4" t="s">
        <v>7577</v>
      </c>
      <c r="H2878" s="4" t="s">
        <v>214</v>
      </c>
      <c r="I2878" s="4" t="s">
        <v>8916</v>
      </c>
      <c r="J2878" s="4" t="s">
        <v>7577</v>
      </c>
    </row>
    <row r="2879" spans="1:10" x14ac:dyDescent="0.2">
      <c r="A2879" s="4" t="s">
        <v>5782</v>
      </c>
      <c r="B2879" s="4" t="s">
        <v>5783</v>
      </c>
      <c r="C2879" s="4" t="s">
        <v>5776</v>
      </c>
      <c r="D2879" s="4" t="s">
        <v>4374</v>
      </c>
      <c r="E2879" s="4" t="s">
        <v>7577</v>
      </c>
      <c r="F2879" s="4" t="s">
        <v>7577</v>
      </c>
      <c r="G2879" s="4" t="s">
        <v>7577</v>
      </c>
      <c r="H2879" s="4" t="s">
        <v>214</v>
      </c>
      <c r="I2879" s="4" t="s">
        <v>8916</v>
      </c>
      <c r="J2879" s="4" t="s">
        <v>7577</v>
      </c>
    </row>
    <row r="2880" spans="1:10" x14ac:dyDescent="0.2">
      <c r="A2880" s="4" t="s">
        <v>5784</v>
      </c>
      <c r="B2880" s="4" t="s">
        <v>5785</v>
      </c>
      <c r="C2880" s="4" t="s">
        <v>5776</v>
      </c>
      <c r="D2880" s="4" t="s">
        <v>4374</v>
      </c>
      <c r="E2880" s="4" t="s">
        <v>7577</v>
      </c>
      <c r="F2880" s="4" t="s">
        <v>7577</v>
      </c>
      <c r="G2880" s="4" t="s">
        <v>7577</v>
      </c>
      <c r="H2880" s="4" t="s">
        <v>214</v>
      </c>
      <c r="I2880" s="4" t="s">
        <v>8916</v>
      </c>
      <c r="J2880" s="4" t="s">
        <v>7577</v>
      </c>
    </row>
    <row r="2881" spans="1:10" x14ac:dyDescent="0.2">
      <c r="A2881" s="4" t="s">
        <v>5786</v>
      </c>
      <c r="B2881" s="4" t="s">
        <v>5787</v>
      </c>
      <c r="C2881" s="4" t="s">
        <v>5776</v>
      </c>
      <c r="D2881" s="4" t="s">
        <v>4374</v>
      </c>
      <c r="E2881" s="4" t="s">
        <v>7577</v>
      </c>
      <c r="F2881" s="4" t="s">
        <v>7577</v>
      </c>
      <c r="G2881" s="4" t="s">
        <v>7577</v>
      </c>
      <c r="H2881" s="4" t="s">
        <v>214</v>
      </c>
      <c r="I2881" s="4" t="s">
        <v>8916</v>
      </c>
      <c r="J2881" s="4" t="s">
        <v>7577</v>
      </c>
    </row>
    <row r="2882" spans="1:10" x14ac:dyDescent="0.2">
      <c r="A2882" s="4" t="s">
        <v>5788</v>
      </c>
      <c r="B2882" s="4" t="s">
        <v>5789</v>
      </c>
      <c r="C2882" s="4" t="s">
        <v>5776</v>
      </c>
      <c r="D2882" s="4" t="s">
        <v>4374</v>
      </c>
      <c r="E2882" s="4" t="s">
        <v>7577</v>
      </c>
      <c r="F2882" s="4" t="s">
        <v>7577</v>
      </c>
      <c r="G2882" s="4" t="s">
        <v>7577</v>
      </c>
      <c r="H2882" s="4" t="s">
        <v>214</v>
      </c>
      <c r="I2882" s="4" t="s">
        <v>8917</v>
      </c>
      <c r="J2882" s="4" t="s">
        <v>7577</v>
      </c>
    </row>
    <row r="2883" spans="1:10" x14ac:dyDescent="0.2">
      <c r="A2883" s="4" t="s">
        <v>5790</v>
      </c>
      <c r="B2883" s="4" t="s">
        <v>5791</v>
      </c>
      <c r="C2883" s="4" t="s">
        <v>5776</v>
      </c>
      <c r="D2883" s="4" t="s">
        <v>4374</v>
      </c>
      <c r="E2883" s="4" t="s">
        <v>7577</v>
      </c>
      <c r="F2883" s="4" t="s">
        <v>7577</v>
      </c>
      <c r="G2883" s="4" t="s">
        <v>7577</v>
      </c>
      <c r="H2883" s="4" t="s">
        <v>214</v>
      </c>
      <c r="I2883" s="4" t="s">
        <v>8917</v>
      </c>
      <c r="J2883" s="4" t="s">
        <v>7577</v>
      </c>
    </row>
    <row r="2884" spans="1:10" x14ac:dyDescent="0.2">
      <c r="A2884" s="4" t="s">
        <v>5792</v>
      </c>
      <c r="B2884" s="4" t="s">
        <v>5793</v>
      </c>
      <c r="C2884" s="4" t="s">
        <v>5776</v>
      </c>
      <c r="D2884" s="4" t="s">
        <v>4374</v>
      </c>
      <c r="E2884" s="4" t="s">
        <v>7577</v>
      </c>
      <c r="F2884" s="4" t="s">
        <v>7577</v>
      </c>
      <c r="G2884" s="4" t="s">
        <v>7577</v>
      </c>
      <c r="H2884" s="4" t="s">
        <v>7577</v>
      </c>
      <c r="I2884" s="4" t="s">
        <v>8917</v>
      </c>
      <c r="J2884" s="4" t="s">
        <v>9041</v>
      </c>
    </row>
    <row r="2885" spans="1:10" x14ac:dyDescent="0.2">
      <c r="A2885" s="4" t="s">
        <v>9739</v>
      </c>
      <c r="B2885" s="4" t="s">
        <v>9740</v>
      </c>
      <c r="C2885" s="4" t="s">
        <v>5776</v>
      </c>
      <c r="D2885" s="4" t="s">
        <v>4374</v>
      </c>
      <c r="E2885" s="4" t="s">
        <v>7577</v>
      </c>
      <c r="F2885" s="4" t="s">
        <v>7577</v>
      </c>
      <c r="G2885" s="4" t="s">
        <v>7577</v>
      </c>
      <c r="H2885" s="4" t="s">
        <v>214</v>
      </c>
      <c r="I2885" s="4" t="s">
        <v>8937</v>
      </c>
      <c r="J2885" s="4" t="s">
        <v>7577</v>
      </c>
    </row>
    <row r="2886" spans="1:10" x14ac:dyDescent="0.2">
      <c r="A2886" s="4" t="s">
        <v>5794</v>
      </c>
      <c r="B2886" s="4" t="s">
        <v>5795</v>
      </c>
      <c r="C2886" s="4" t="s">
        <v>5776</v>
      </c>
      <c r="D2886" s="4" t="s">
        <v>4374</v>
      </c>
      <c r="E2886" s="4" t="s">
        <v>7577</v>
      </c>
      <c r="F2886" s="4" t="s">
        <v>7577</v>
      </c>
      <c r="G2886" s="4" t="s">
        <v>7577</v>
      </c>
      <c r="H2886" s="4" t="s">
        <v>214</v>
      </c>
      <c r="I2886" s="4" t="s">
        <v>8918</v>
      </c>
      <c r="J2886" s="4" t="s">
        <v>7577</v>
      </c>
    </row>
    <row r="2887" spans="1:10" x14ac:dyDescent="0.2">
      <c r="A2887" s="4" t="s">
        <v>5796</v>
      </c>
      <c r="B2887" s="4" t="s">
        <v>5797</v>
      </c>
      <c r="C2887" s="4" t="s">
        <v>5660</v>
      </c>
      <c r="D2887" s="4" t="s">
        <v>4035</v>
      </c>
      <c r="E2887" s="4" t="s">
        <v>9741</v>
      </c>
      <c r="F2887" s="4" t="s">
        <v>8562</v>
      </c>
      <c r="G2887" s="4" t="s">
        <v>8792</v>
      </c>
      <c r="H2887" s="4" t="s">
        <v>214</v>
      </c>
      <c r="I2887" s="4" t="s">
        <v>8916</v>
      </c>
      <c r="J2887" s="4" t="s">
        <v>7577</v>
      </c>
    </row>
    <row r="2888" spans="1:10" x14ac:dyDescent="0.2">
      <c r="A2888" s="4" t="s">
        <v>5798</v>
      </c>
      <c r="B2888" s="4" t="s">
        <v>5799</v>
      </c>
      <c r="C2888" s="4" t="s">
        <v>5796</v>
      </c>
      <c r="D2888" s="4" t="s">
        <v>4374</v>
      </c>
      <c r="E2888" s="4" t="s">
        <v>7577</v>
      </c>
      <c r="F2888" s="4" t="s">
        <v>7577</v>
      </c>
      <c r="G2888" s="4" t="s">
        <v>7577</v>
      </c>
      <c r="H2888" s="4" t="s">
        <v>214</v>
      </c>
      <c r="I2888" s="4" t="s">
        <v>8916</v>
      </c>
      <c r="J2888" s="4" t="s">
        <v>7577</v>
      </c>
    </row>
    <row r="2889" spans="1:10" x14ac:dyDescent="0.2">
      <c r="A2889" s="4" t="s">
        <v>5800</v>
      </c>
      <c r="B2889" s="4" t="s">
        <v>5801</v>
      </c>
      <c r="C2889" s="4" t="s">
        <v>5796</v>
      </c>
      <c r="D2889" s="4" t="s">
        <v>4374</v>
      </c>
      <c r="E2889" s="4" t="s">
        <v>7577</v>
      </c>
      <c r="F2889" s="4" t="s">
        <v>7577</v>
      </c>
      <c r="G2889" s="4" t="s">
        <v>7577</v>
      </c>
      <c r="H2889" s="4" t="s">
        <v>214</v>
      </c>
      <c r="I2889" s="4" t="s">
        <v>8916</v>
      </c>
      <c r="J2889" s="4" t="s">
        <v>7577</v>
      </c>
    </row>
    <row r="2890" spans="1:10" x14ac:dyDescent="0.2">
      <c r="A2890" s="4" t="s">
        <v>5802</v>
      </c>
      <c r="B2890" s="4" t="s">
        <v>5803</v>
      </c>
      <c r="C2890" s="4" t="s">
        <v>5796</v>
      </c>
      <c r="D2890" s="4" t="s">
        <v>4374</v>
      </c>
      <c r="E2890" s="4" t="s">
        <v>7577</v>
      </c>
      <c r="F2890" s="4" t="s">
        <v>7577</v>
      </c>
      <c r="G2890" s="4" t="s">
        <v>7577</v>
      </c>
      <c r="H2890" s="4" t="s">
        <v>214</v>
      </c>
      <c r="I2890" s="4" t="s">
        <v>8916</v>
      </c>
      <c r="J2890" s="4" t="s">
        <v>7577</v>
      </c>
    </row>
    <row r="2891" spans="1:10" x14ac:dyDescent="0.2">
      <c r="A2891" s="4" t="s">
        <v>5804</v>
      </c>
      <c r="B2891" s="4" t="s">
        <v>5805</v>
      </c>
      <c r="C2891" s="4" t="s">
        <v>5796</v>
      </c>
      <c r="D2891" s="4" t="s">
        <v>4374</v>
      </c>
      <c r="E2891" s="4" t="s">
        <v>7577</v>
      </c>
      <c r="F2891" s="4" t="s">
        <v>7577</v>
      </c>
      <c r="G2891" s="4" t="s">
        <v>7577</v>
      </c>
      <c r="H2891" s="4" t="s">
        <v>214</v>
      </c>
      <c r="I2891" s="4" t="s">
        <v>8916</v>
      </c>
      <c r="J2891" s="4" t="s">
        <v>7577</v>
      </c>
    </row>
    <row r="2892" spans="1:10" x14ac:dyDescent="0.2">
      <c r="A2892" s="4" t="s">
        <v>5806</v>
      </c>
      <c r="B2892" s="4" t="s">
        <v>5807</v>
      </c>
      <c r="C2892" s="4" t="s">
        <v>5796</v>
      </c>
      <c r="D2892" s="4" t="s">
        <v>4374</v>
      </c>
      <c r="E2892" s="4" t="s">
        <v>7577</v>
      </c>
      <c r="F2892" s="4" t="s">
        <v>7577</v>
      </c>
      <c r="G2892" s="4" t="s">
        <v>7577</v>
      </c>
      <c r="H2892" s="4" t="s">
        <v>214</v>
      </c>
      <c r="I2892" s="4" t="s">
        <v>8916</v>
      </c>
      <c r="J2892" s="4" t="s">
        <v>7577</v>
      </c>
    </row>
    <row r="2893" spans="1:10" x14ac:dyDescent="0.2">
      <c r="A2893" s="4" t="s">
        <v>5808</v>
      </c>
      <c r="B2893" s="4" t="s">
        <v>5809</v>
      </c>
      <c r="C2893" s="4" t="s">
        <v>5796</v>
      </c>
      <c r="D2893" s="4" t="s">
        <v>4374</v>
      </c>
      <c r="E2893" s="4" t="s">
        <v>7577</v>
      </c>
      <c r="F2893" s="4" t="s">
        <v>7577</v>
      </c>
      <c r="G2893" s="4" t="s">
        <v>7577</v>
      </c>
      <c r="H2893" s="4" t="s">
        <v>214</v>
      </c>
      <c r="I2893" s="4" t="s">
        <v>8917</v>
      </c>
      <c r="J2893" s="4" t="s">
        <v>7577</v>
      </c>
    </row>
    <row r="2894" spans="1:10" x14ac:dyDescent="0.2">
      <c r="A2894" s="4" t="s">
        <v>5810</v>
      </c>
      <c r="B2894" s="4" t="s">
        <v>5811</v>
      </c>
      <c r="C2894" s="4" t="s">
        <v>5796</v>
      </c>
      <c r="D2894" s="4" t="s">
        <v>4374</v>
      </c>
      <c r="E2894" s="4" t="s">
        <v>7577</v>
      </c>
      <c r="F2894" s="4" t="s">
        <v>7577</v>
      </c>
      <c r="G2894" s="4" t="s">
        <v>7577</v>
      </c>
      <c r="H2894" s="4" t="s">
        <v>214</v>
      </c>
      <c r="I2894" s="4" t="s">
        <v>8917</v>
      </c>
      <c r="J2894" s="4" t="s">
        <v>7577</v>
      </c>
    </row>
    <row r="2895" spans="1:10" x14ac:dyDescent="0.2">
      <c r="A2895" s="4" t="s">
        <v>5812</v>
      </c>
      <c r="B2895" s="4" t="s">
        <v>5813</v>
      </c>
      <c r="C2895" s="4" t="s">
        <v>5796</v>
      </c>
      <c r="D2895" s="4" t="s">
        <v>4374</v>
      </c>
      <c r="E2895" s="4" t="s">
        <v>7577</v>
      </c>
      <c r="F2895" s="4" t="s">
        <v>7577</v>
      </c>
      <c r="G2895" s="4" t="s">
        <v>7577</v>
      </c>
      <c r="H2895" s="4" t="s">
        <v>214</v>
      </c>
      <c r="I2895" s="4" t="s">
        <v>8918</v>
      </c>
      <c r="J2895" s="4" t="s">
        <v>7577</v>
      </c>
    </row>
    <row r="2896" spans="1:10" x14ac:dyDescent="0.2">
      <c r="A2896" s="4" t="s">
        <v>5814</v>
      </c>
      <c r="B2896" s="4" t="s">
        <v>5815</v>
      </c>
      <c r="C2896" s="4" t="s">
        <v>5660</v>
      </c>
      <c r="D2896" s="4" t="s">
        <v>4035</v>
      </c>
      <c r="E2896" s="4" t="s">
        <v>9742</v>
      </c>
      <c r="F2896" s="4" t="s">
        <v>8563</v>
      </c>
      <c r="G2896" s="4" t="s">
        <v>9743</v>
      </c>
      <c r="H2896" s="4" t="s">
        <v>214</v>
      </c>
      <c r="I2896" s="4" t="s">
        <v>8916</v>
      </c>
      <c r="J2896" s="4" t="s">
        <v>7577</v>
      </c>
    </row>
    <row r="2897" spans="1:10" x14ac:dyDescent="0.2">
      <c r="A2897" s="4" t="s">
        <v>5816</v>
      </c>
      <c r="B2897" s="4" t="s">
        <v>5817</v>
      </c>
      <c r="C2897" s="4" t="s">
        <v>5814</v>
      </c>
      <c r="D2897" s="4" t="s">
        <v>4374</v>
      </c>
      <c r="E2897" s="4" t="s">
        <v>7577</v>
      </c>
      <c r="F2897" s="4" t="s">
        <v>7577</v>
      </c>
      <c r="G2897" s="4" t="s">
        <v>7577</v>
      </c>
      <c r="H2897" s="4" t="s">
        <v>214</v>
      </c>
      <c r="I2897" s="4" t="s">
        <v>8916</v>
      </c>
      <c r="J2897" s="4" t="s">
        <v>7577</v>
      </c>
    </row>
    <row r="2898" spans="1:10" x14ac:dyDescent="0.2">
      <c r="A2898" s="4" t="s">
        <v>5818</v>
      </c>
      <c r="B2898" s="4" t="s">
        <v>5819</v>
      </c>
      <c r="C2898" s="4" t="s">
        <v>5814</v>
      </c>
      <c r="D2898" s="4" t="s">
        <v>4374</v>
      </c>
      <c r="E2898" s="4" t="s">
        <v>7577</v>
      </c>
      <c r="F2898" s="4" t="s">
        <v>7577</v>
      </c>
      <c r="G2898" s="4" t="s">
        <v>7577</v>
      </c>
      <c r="H2898" s="4" t="s">
        <v>214</v>
      </c>
      <c r="I2898" s="4" t="s">
        <v>8916</v>
      </c>
      <c r="J2898" s="4" t="s">
        <v>7577</v>
      </c>
    </row>
    <row r="2899" spans="1:10" x14ac:dyDescent="0.2">
      <c r="A2899" s="4" t="s">
        <v>5820</v>
      </c>
      <c r="B2899" s="4" t="s">
        <v>5821</v>
      </c>
      <c r="C2899" s="4" t="s">
        <v>5814</v>
      </c>
      <c r="D2899" s="4" t="s">
        <v>4374</v>
      </c>
      <c r="E2899" s="4" t="s">
        <v>7577</v>
      </c>
      <c r="F2899" s="4" t="s">
        <v>7577</v>
      </c>
      <c r="G2899" s="4" t="s">
        <v>7577</v>
      </c>
      <c r="H2899" s="4" t="s">
        <v>214</v>
      </c>
      <c r="I2899" s="4" t="s">
        <v>8916</v>
      </c>
      <c r="J2899" s="4" t="s">
        <v>7577</v>
      </c>
    </row>
    <row r="2900" spans="1:10" x14ac:dyDescent="0.2">
      <c r="A2900" s="4" t="s">
        <v>5822</v>
      </c>
      <c r="B2900" s="4" t="s">
        <v>5823</v>
      </c>
      <c r="C2900" s="4" t="s">
        <v>5814</v>
      </c>
      <c r="D2900" s="4" t="s">
        <v>4374</v>
      </c>
      <c r="E2900" s="4" t="s">
        <v>7577</v>
      </c>
      <c r="F2900" s="4" t="s">
        <v>8564</v>
      </c>
      <c r="G2900" s="4" t="s">
        <v>7577</v>
      </c>
      <c r="H2900" s="4" t="s">
        <v>214</v>
      </c>
      <c r="I2900" s="4" t="s">
        <v>8916</v>
      </c>
      <c r="J2900" s="4" t="s">
        <v>7577</v>
      </c>
    </row>
    <row r="2901" spans="1:10" x14ac:dyDescent="0.2">
      <c r="A2901" s="4" t="s">
        <v>5824</v>
      </c>
      <c r="B2901" s="4" t="s">
        <v>5825</v>
      </c>
      <c r="C2901" s="4" t="s">
        <v>5814</v>
      </c>
      <c r="D2901" s="4" t="s">
        <v>4374</v>
      </c>
      <c r="E2901" s="4" t="s">
        <v>7577</v>
      </c>
      <c r="F2901" s="4" t="s">
        <v>7577</v>
      </c>
      <c r="G2901" s="4" t="s">
        <v>7577</v>
      </c>
      <c r="H2901" s="4" t="s">
        <v>214</v>
      </c>
      <c r="I2901" s="4" t="s">
        <v>8916</v>
      </c>
      <c r="J2901" s="4" t="s">
        <v>7577</v>
      </c>
    </row>
    <row r="2902" spans="1:10" x14ac:dyDescent="0.2">
      <c r="A2902" s="4" t="s">
        <v>5826</v>
      </c>
      <c r="B2902" s="4" t="s">
        <v>5827</v>
      </c>
      <c r="C2902" s="4" t="s">
        <v>5814</v>
      </c>
      <c r="D2902" s="4" t="s">
        <v>4374</v>
      </c>
      <c r="E2902" s="4" t="s">
        <v>7577</v>
      </c>
      <c r="F2902" s="4" t="s">
        <v>7577</v>
      </c>
      <c r="G2902" s="4" t="s">
        <v>7577</v>
      </c>
      <c r="H2902" s="4" t="s">
        <v>214</v>
      </c>
      <c r="I2902" s="4" t="s">
        <v>8916</v>
      </c>
      <c r="J2902" s="4" t="s">
        <v>7577</v>
      </c>
    </row>
    <row r="2903" spans="1:10" x14ac:dyDescent="0.2">
      <c r="A2903" s="4" t="s">
        <v>5828</v>
      </c>
      <c r="B2903" s="4" t="s">
        <v>5829</v>
      </c>
      <c r="C2903" s="4" t="s">
        <v>5814</v>
      </c>
      <c r="D2903" s="4" t="s">
        <v>4374</v>
      </c>
      <c r="E2903" s="4" t="s">
        <v>7577</v>
      </c>
      <c r="F2903" s="4" t="s">
        <v>7577</v>
      </c>
      <c r="G2903" s="4" t="s">
        <v>7577</v>
      </c>
      <c r="H2903" s="4" t="s">
        <v>214</v>
      </c>
      <c r="I2903" s="4" t="s">
        <v>8916</v>
      </c>
      <c r="J2903" s="4" t="s">
        <v>7577</v>
      </c>
    </row>
    <row r="2904" spans="1:10" x14ac:dyDescent="0.2">
      <c r="A2904" s="4" t="s">
        <v>5830</v>
      </c>
      <c r="B2904" s="4" t="s">
        <v>5831</v>
      </c>
      <c r="C2904" s="4" t="s">
        <v>5814</v>
      </c>
      <c r="D2904" s="4" t="s">
        <v>4374</v>
      </c>
      <c r="E2904" s="4" t="s">
        <v>7577</v>
      </c>
      <c r="F2904" s="4" t="s">
        <v>7577</v>
      </c>
      <c r="G2904" s="4" t="s">
        <v>7577</v>
      </c>
      <c r="H2904" s="4" t="s">
        <v>214</v>
      </c>
      <c r="I2904" s="4" t="s">
        <v>8916</v>
      </c>
      <c r="J2904" s="4" t="s">
        <v>7577</v>
      </c>
    </row>
    <row r="2905" spans="1:10" x14ac:dyDescent="0.2">
      <c r="A2905" s="4" t="s">
        <v>5832</v>
      </c>
      <c r="B2905" s="4" t="s">
        <v>5833</v>
      </c>
      <c r="C2905" s="4" t="s">
        <v>5814</v>
      </c>
      <c r="D2905" s="4" t="s">
        <v>4374</v>
      </c>
      <c r="E2905" s="4" t="s">
        <v>7577</v>
      </c>
      <c r="F2905" s="4" t="s">
        <v>7577</v>
      </c>
      <c r="G2905" s="4" t="s">
        <v>7577</v>
      </c>
      <c r="H2905" s="4" t="s">
        <v>214</v>
      </c>
      <c r="I2905" s="4" t="s">
        <v>8916</v>
      </c>
      <c r="J2905" s="4" t="s">
        <v>7577</v>
      </c>
    </row>
    <row r="2906" spans="1:10" x14ac:dyDescent="0.2">
      <c r="A2906" s="4" t="s">
        <v>5834</v>
      </c>
      <c r="B2906" s="4" t="s">
        <v>5835</v>
      </c>
      <c r="C2906" s="4" t="s">
        <v>5814</v>
      </c>
      <c r="D2906" s="4" t="s">
        <v>4374</v>
      </c>
      <c r="E2906" s="4" t="s">
        <v>7577</v>
      </c>
      <c r="F2906" s="4" t="s">
        <v>7577</v>
      </c>
      <c r="G2906" s="4" t="s">
        <v>7577</v>
      </c>
      <c r="H2906" s="4" t="s">
        <v>214</v>
      </c>
      <c r="I2906" s="4" t="s">
        <v>8917</v>
      </c>
      <c r="J2906" s="4" t="s">
        <v>7577</v>
      </c>
    </row>
    <row r="2907" spans="1:10" x14ac:dyDescent="0.2">
      <c r="A2907" s="4" t="s">
        <v>5836</v>
      </c>
      <c r="B2907" s="4" t="s">
        <v>5837</v>
      </c>
      <c r="C2907" s="4" t="s">
        <v>5814</v>
      </c>
      <c r="D2907" s="4" t="s">
        <v>4374</v>
      </c>
      <c r="E2907" s="4" t="s">
        <v>7577</v>
      </c>
      <c r="F2907" s="4" t="s">
        <v>7577</v>
      </c>
      <c r="G2907" s="4" t="s">
        <v>7577</v>
      </c>
      <c r="H2907" s="4" t="s">
        <v>214</v>
      </c>
      <c r="I2907" s="4" t="s">
        <v>8917</v>
      </c>
      <c r="J2907" s="4" t="s">
        <v>7577</v>
      </c>
    </row>
    <row r="2908" spans="1:10" x14ac:dyDescent="0.2">
      <c r="A2908" s="4" t="s">
        <v>5838</v>
      </c>
      <c r="B2908" s="4" t="s">
        <v>5839</v>
      </c>
      <c r="C2908" s="4" t="s">
        <v>5814</v>
      </c>
      <c r="D2908" s="4" t="s">
        <v>4374</v>
      </c>
      <c r="E2908" s="4" t="s">
        <v>7577</v>
      </c>
      <c r="F2908" s="4" t="s">
        <v>7577</v>
      </c>
      <c r="G2908" s="4" t="s">
        <v>7577</v>
      </c>
      <c r="H2908" s="4" t="s">
        <v>214</v>
      </c>
      <c r="I2908" s="4" t="s">
        <v>8917</v>
      </c>
      <c r="J2908" s="4" t="s">
        <v>7577</v>
      </c>
    </row>
    <row r="2909" spans="1:10" x14ac:dyDescent="0.2">
      <c r="A2909" s="4" t="s">
        <v>5840</v>
      </c>
      <c r="B2909" s="4" t="s">
        <v>5841</v>
      </c>
      <c r="C2909" s="4" t="s">
        <v>5814</v>
      </c>
      <c r="D2909" s="4" t="s">
        <v>4374</v>
      </c>
      <c r="E2909" s="4" t="s">
        <v>7577</v>
      </c>
      <c r="F2909" s="4" t="s">
        <v>7577</v>
      </c>
      <c r="G2909" s="4" t="s">
        <v>7577</v>
      </c>
      <c r="H2909" s="4" t="s">
        <v>214</v>
      </c>
      <c r="I2909" s="4" t="s">
        <v>8917</v>
      </c>
      <c r="J2909" s="4" t="s">
        <v>7577</v>
      </c>
    </row>
    <row r="2910" spans="1:10" x14ac:dyDescent="0.2">
      <c r="A2910" s="4" t="s">
        <v>5842</v>
      </c>
      <c r="B2910" s="4" t="s">
        <v>5843</v>
      </c>
      <c r="C2910" s="4" t="s">
        <v>5814</v>
      </c>
      <c r="D2910" s="4" t="s">
        <v>4374</v>
      </c>
      <c r="E2910" s="4" t="s">
        <v>7577</v>
      </c>
      <c r="F2910" s="4" t="s">
        <v>7577</v>
      </c>
      <c r="G2910" s="4" t="s">
        <v>7577</v>
      </c>
      <c r="H2910" s="4" t="s">
        <v>214</v>
      </c>
      <c r="I2910" s="4" t="s">
        <v>8917</v>
      </c>
      <c r="J2910" s="4" t="s">
        <v>7577</v>
      </c>
    </row>
    <row r="2911" spans="1:10" x14ac:dyDescent="0.2">
      <c r="A2911" s="4" t="s">
        <v>5844</v>
      </c>
      <c r="B2911" s="4" t="s">
        <v>5845</v>
      </c>
      <c r="C2911" s="4" t="s">
        <v>5814</v>
      </c>
      <c r="D2911" s="4" t="s">
        <v>4374</v>
      </c>
      <c r="E2911" s="4" t="s">
        <v>7577</v>
      </c>
      <c r="F2911" s="4" t="s">
        <v>8565</v>
      </c>
      <c r="G2911" s="4" t="s">
        <v>7577</v>
      </c>
      <c r="H2911" s="4" t="s">
        <v>214</v>
      </c>
      <c r="I2911" s="4" t="s">
        <v>8917</v>
      </c>
      <c r="J2911" s="4" t="s">
        <v>7577</v>
      </c>
    </row>
    <row r="2912" spans="1:10" x14ac:dyDescent="0.2">
      <c r="A2912" s="4" t="s">
        <v>5846</v>
      </c>
      <c r="B2912" s="4" t="s">
        <v>5847</v>
      </c>
      <c r="C2912" s="4" t="s">
        <v>5814</v>
      </c>
      <c r="D2912" s="4" t="s">
        <v>4374</v>
      </c>
      <c r="E2912" s="4" t="s">
        <v>7577</v>
      </c>
      <c r="F2912" s="4" t="s">
        <v>7577</v>
      </c>
      <c r="G2912" s="4" t="s">
        <v>7577</v>
      </c>
      <c r="H2912" s="4" t="s">
        <v>214</v>
      </c>
      <c r="I2912" s="4" t="s">
        <v>8918</v>
      </c>
      <c r="J2912" s="4" t="s">
        <v>7577</v>
      </c>
    </row>
    <row r="2913" spans="1:10" x14ac:dyDescent="0.2">
      <c r="A2913" s="4" t="s">
        <v>5848</v>
      </c>
      <c r="B2913" s="4" t="s">
        <v>5849</v>
      </c>
      <c r="C2913" s="4" t="s">
        <v>5660</v>
      </c>
      <c r="D2913" s="4" t="s">
        <v>4035</v>
      </c>
      <c r="E2913" s="4" t="s">
        <v>7719</v>
      </c>
      <c r="F2913" s="4" t="s">
        <v>8566</v>
      </c>
      <c r="G2913" s="4" t="s">
        <v>7577</v>
      </c>
      <c r="H2913" s="4" t="s">
        <v>214</v>
      </c>
      <c r="I2913" s="4" t="s">
        <v>8916</v>
      </c>
      <c r="J2913" s="4" t="s">
        <v>7577</v>
      </c>
    </row>
    <row r="2914" spans="1:10" x14ac:dyDescent="0.2">
      <c r="A2914" s="4" t="s">
        <v>5850</v>
      </c>
      <c r="B2914" s="4" t="s">
        <v>5851</v>
      </c>
      <c r="C2914" s="4" t="s">
        <v>5848</v>
      </c>
      <c r="D2914" s="4" t="s">
        <v>4374</v>
      </c>
      <c r="E2914" s="4" t="s">
        <v>7577</v>
      </c>
      <c r="F2914" s="4" t="s">
        <v>7577</v>
      </c>
      <c r="G2914" s="4" t="s">
        <v>7577</v>
      </c>
      <c r="H2914" s="4" t="s">
        <v>214</v>
      </c>
      <c r="I2914" s="4" t="s">
        <v>8916</v>
      </c>
      <c r="J2914" s="4" t="s">
        <v>7577</v>
      </c>
    </row>
    <row r="2915" spans="1:10" x14ac:dyDescent="0.2">
      <c r="A2915" s="4" t="s">
        <v>5852</v>
      </c>
      <c r="B2915" s="4" t="s">
        <v>5853</v>
      </c>
      <c r="C2915" s="4" t="s">
        <v>5848</v>
      </c>
      <c r="D2915" s="4" t="s">
        <v>4374</v>
      </c>
      <c r="E2915" s="4" t="s">
        <v>7577</v>
      </c>
      <c r="F2915" s="4" t="s">
        <v>7577</v>
      </c>
      <c r="G2915" s="4" t="s">
        <v>7577</v>
      </c>
      <c r="H2915" s="4" t="s">
        <v>214</v>
      </c>
      <c r="I2915" s="4" t="s">
        <v>8916</v>
      </c>
      <c r="J2915" s="4" t="s">
        <v>7577</v>
      </c>
    </row>
    <row r="2916" spans="1:10" x14ac:dyDescent="0.2">
      <c r="A2916" s="4" t="s">
        <v>5854</v>
      </c>
      <c r="B2916" s="4" t="s">
        <v>5855</v>
      </c>
      <c r="C2916" s="4" t="s">
        <v>5848</v>
      </c>
      <c r="D2916" s="4" t="s">
        <v>4374</v>
      </c>
      <c r="E2916" s="4" t="s">
        <v>7577</v>
      </c>
      <c r="F2916" s="4" t="s">
        <v>7577</v>
      </c>
      <c r="G2916" s="4" t="s">
        <v>7577</v>
      </c>
      <c r="H2916" s="4" t="s">
        <v>214</v>
      </c>
      <c r="I2916" s="4" t="s">
        <v>8916</v>
      </c>
      <c r="J2916" s="4" t="s">
        <v>7577</v>
      </c>
    </row>
    <row r="2917" spans="1:10" x14ac:dyDescent="0.2">
      <c r="A2917" s="4" t="s">
        <v>5856</v>
      </c>
      <c r="B2917" s="4" t="s">
        <v>5857</v>
      </c>
      <c r="C2917" s="4" t="s">
        <v>5848</v>
      </c>
      <c r="D2917" s="4" t="s">
        <v>4374</v>
      </c>
      <c r="E2917" s="4" t="s">
        <v>7577</v>
      </c>
      <c r="F2917" s="4" t="s">
        <v>7577</v>
      </c>
      <c r="G2917" s="4" t="s">
        <v>7577</v>
      </c>
      <c r="H2917" s="4" t="s">
        <v>214</v>
      </c>
      <c r="I2917" s="4" t="s">
        <v>8918</v>
      </c>
      <c r="J2917" s="4" t="s">
        <v>7577</v>
      </c>
    </row>
    <row r="2918" spans="1:10" x14ac:dyDescent="0.2">
      <c r="A2918" s="4" t="s">
        <v>5858</v>
      </c>
      <c r="B2918" s="4" t="s">
        <v>5859</v>
      </c>
      <c r="C2918" s="4" t="s">
        <v>5658</v>
      </c>
      <c r="D2918" s="4" t="s">
        <v>2652</v>
      </c>
      <c r="E2918" s="4" t="s">
        <v>7720</v>
      </c>
      <c r="F2918" s="4" t="s">
        <v>9744</v>
      </c>
      <c r="G2918" s="4" t="s">
        <v>7577</v>
      </c>
      <c r="H2918" s="4" t="s">
        <v>214</v>
      </c>
      <c r="I2918" s="4" t="s">
        <v>8916</v>
      </c>
      <c r="J2918" s="4" t="s">
        <v>7577</v>
      </c>
    </row>
    <row r="2919" spans="1:10" x14ac:dyDescent="0.2">
      <c r="A2919" s="4" t="s">
        <v>5860</v>
      </c>
      <c r="B2919" s="4" t="s">
        <v>5861</v>
      </c>
      <c r="C2919" s="4" t="s">
        <v>5858</v>
      </c>
      <c r="D2919" s="4" t="s">
        <v>4035</v>
      </c>
      <c r="E2919" s="4" t="s">
        <v>9745</v>
      </c>
      <c r="F2919" s="4" t="s">
        <v>8567</v>
      </c>
      <c r="G2919" s="4" t="s">
        <v>7577</v>
      </c>
      <c r="H2919" s="4" t="s">
        <v>214</v>
      </c>
      <c r="I2919" s="4" t="s">
        <v>8916</v>
      </c>
      <c r="J2919" s="4" t="s">
        <v>7577</v>
      </c>
    </row>
    <row r="2920" spans="1:10" x14ac:dyDescent="0.2">
      <c r="A2920" s="4" t="s">
        <v>5862</v>
      </c>
      <c r="B2920" s="4" t="s">
        <v>5863</v>
      </c>
      <c r="C2920" s="4" t="s">
        <v>5860</v>
      </c>
      <c r="D2920" s="4" t="s">
        <v>4374</v>
      </c>
      <c r="E2920" s="4" t="s">
        <v>7577</v>
      </c>
      <c r="F2920" s="4" t="s">
        <v>7577</v>
      </c>
      <c r="G2920" s="4" t="s">
        <v>7577</v>
      </c>
      <c r="H2920" s="4" t="s">
        <v>214</v>
      </c>
      <c r="I2920" s="4" t="s">
        <v>8916</v>
      </c>
      <c r="J2920" s="4" t="s">
        <v>7577</v>
      </c>
    </row>
    <row r="2921" spans="1:10" x14ac:dyDescent="0.2">
      <c r="A2921" s="4" t="s">
        <v>5864</v>
      </c>
      <c r="B2921" s="4" t="s">
        <v>5865</v>
      </c>
      <c r="C2921" s="4" t="s">
        <v>5860</v>
      </c>
      <c r="D2921" s="4" t="s">
        <v>4374</v>
      </c>
      <c r="E2921" s="4" t="s">
        <v>7577</v>
      </c>
      <c r="F2921" s="4" t="s">
        <v>7577</v>
      </c>
      <c r="G2921" s="4" t="s">
        <v>7577</v>
      </c>
      <c r="H2921" s="4" t="s">
        <v>214</v>
      </c>
      <c r="I2921" s="4" t="s">
        <v>8916</v>
      </c>
      <c r="J2921" s="4" t="s">
        <v>7577</v>
      </c>
    </row>
    <row r="2922" spans="1:10" x14ac:dyDescent="0.2">
      <c r="A2922" s="4" t="s">
        <v>5866</v>
      </c>
      <c r="B2922" s="4" t="s">
        <v>5867</v>
      </c>
      <c r="C2922" s="4" t="s">
        <v>5860</v>
      </c>
      <c r="D2922" s="4" t="s">
        <v>4374</v>
      </c>
      <c r="E2922" s="4" t="s">
        <v>7577</v>
      </c>
      <c r="F2922" s="4" t="s">
        <v>7577</v>
      </c>
      <c r="G2922" s="4" t="s">
        <v>7577</v>
      </c>
      <c r="H2922" s="4" t="s">
        <v>214</v>
      </c>
      <c r="I2922" s="4" t="s">
        <v>8916</v>
      </c>
      <c r="J2922" s="4" t="s">
        <v>7577</v>
      </c>
    </row>
    <row r="2923" spans="1:10" x14ac:dyDescent="0.2">
      <c r="A2923" s="4" t="s">
        <v>5868</v>
      </c>
      <c r="B2923" s="4" t="s">
        <v>5869</v>
      </c>
      <c r="C2923" s="4" t="s">
        <v>5860</v>
      </c>
      <c r="D2923" s="4" t="s">
        <v>4374</v>
      </c>
      <c r="E2923" s="4" t="s">
        <v>7577</v>
      </c>
      <c r="F2923" s="4" t="s">
        <v>7577</v>
      </c>
      <c r="G2923" s="4" t="s">
        <v>7577</v>
      </c>
      <c r="H2923" s="4" t="s">
        <v>214</v>
      </c>
      <c r="I2923" s="4" t="s">
        <v>8916</v>
      </c>
      <c r="J2923" s="4" t="s">
        <v>7577</v>
      </c>
    </row>
    <row r="2924" spans="1:10" x14ac:dyDescent="0.2">
      <c r="A2924" s="4" t="s">
        <v>5870</v>
      </c>
      <c r="B2924" s="4" t="s">
        <v>5871</v>
      </c>
      <c r="C2924" s="4" t="s">
        <v>5860</v>
      </c>
      <c r="D2924" s="4" t="s">
        <v>4374</v>
      </c>
      <c r="E2924" s="4" t="s">
        <v>7577</v>
      </c>
      <c r="F2924" s="4" t="s">
        <v>8568</v>
      </c>
      <c r="G2924" s="4" t="s">
        <v>7577</v>
      </c>
      <c r="H2924" s="4" t="s">
        <v>214</v>
      </c>
      <c r="I2924" s="4" t="s">
        <v>8916</v>
      </c>
      <c r="J2924" s="4" t="s">
        <v>7577</v>
      </c>
    </row>
    <row r="2925" spans="1:10" x14ac:dyDescent="0.2">
      <c r="A2925" s="4" t="s">
        <v>5872</v>
      </c>
      <c r="B2925" s="4" t="s">
        <v>5873</v>
      </c>
      <c r="C2925" s="4" t="s">
        <v>5860</v>
      </c>
      <c r="D2925" s="4" t="s">
        <v>4374</v>
      </c>
      <c r="E2925" s="4" t="s">
        <v>7577</v>
      </c>
      <c r="F2925" s="4" t="s">
        <v>7577</v>
      </c>
      <c r="G2925" s="4" t="s">
        <v>7577</v>
      </c>
      <c r="H2925" s="4" t="s">
        <v>214</v>
      </c>
      <c r="I2925" s="4" t="s">
        <v>8917</v>
      </c>
      <c r="J2925" s="4" t="s">
        <v>7577</v>
      </c>
    </row>
    <row r="2926" spans="1:10" x14ac:dyDescent="0.2">
      <c r="A2926" s="4" t="s">
        <v>5874</v>
      </c>
      <c r="B2926" s="4" t="s">
        <v>5875</v>
      </c>
      <c r="C2926" s="4" t="s">
        <v>5860</v>
      </c>
      <c r="D2926" s="4" t="s">
        <v>4374</v>
      </c>
      <c r="E2926" s="4" t="s">
        <v>7577</v>
      </c>
      <c r="F2926" s="4" t="s">
        <v>7577</v>
      </c>
      <c r="G2926" s="4" t="s">
        <v>7577</v>
      </c>
      <c r="H2926" s="4" t="s">
        <v>214</v>
      </c>
      <c r="I2926" s="4" t="s">
        <v>8917</v>
      </c>
      <c r="J2926" s="4" t="s">
        <v>7577</v>
      </c>
    </row>
    <row r="2927" spans="1:10" x14ac:dyDescent="0.2">
      <c r="A2927" s="4" t="s">
        <v>5876</v>
      </c>
      <c r="B2927" s="4" t="s">
        <v>5877</v>
      </c>
      <c r="C2927" s="4" t="s">
        <v>5860</v>
      </c>
      <c r="D2927" s="4" t="s">
        <v>4374</v>
      </c>
      <c r="E2927" s="4" t="s">
        <v>7577</v>
      </c>
      <c r="F2927" s="4" t="s">
        <v>7577</v>
      </c>
      <c r="G2927" s="4" t="s">
        <v>7577</v>
      </c>
      <c r="H2927" s="4" t="s">
        <v>214</v>
      </c>
      <c r="I2927" s="4" t="s">
        <v>8917</v>
      </c>
      <c r="J2927" s="4" t="s">
        <v>7577</v>
      </c>
    </row>
    <row r="2928" spans="1:10" x14ac:dyDescent="0.2">
      <c r="A2928" s="4" t="s">
        <v>5878</v>
      </c>
      <c r="B2928" s="4" t="s">
        <v>5879</v>
      </c>
      <c r="C2928" s="4" t="s">
        <v>5860</v>
      </c>
      <c r="D2928" s="4" t="s">
        <v>4374</v>
      </c>
      <c r="E2928" s="4" t="s">
        <v>7577</v>
      </c>
      <c r="F2928" s="4" t="s">
        <v>7577</v>
      </c>
      <c r="G2928" s="4" t="s">
        <v>7577</v>
      </c>
      <c r="H2928" s="4" t="s">
        <v>214</v>
      </c>
      <c r="I2928" s="4" t="s">
        <v>8918</v>
      </c>
      <c r="J2928" s="4" t="s">
        <v>7577</v>
      </c>
    </row>
    <row r="2929" spans="1:10" x14ac:dyDescent="0.2">
      <c r="A2929" s="4" t="s">
        <v>5880</v>
      </c>
      <c r="B2929" s="4" t="s">
        <v>5881</v>
      </c>
      <c r="C2929" s="4" t="s">
        <v>5858</v>
      </c>
      <c r="D2929" s="4" t="s">
        <v>4035</v>
      </c>
      <c r="E2929" s="4" t="s">
        <v>9746</v>
      </c>
      <c r="F2929" s="4" t="s">
        <v>8569</v>
      </c>
      <c r="G2929" s="4" t="s">
        <v>7577</v>
      </c>
      <c r="H2929" s="4" t="s">
        <v>214</v>
      </c>
      <c r="I2929" s="4" t="s">
        <v>8916</v>
      </c>
      <c r="J2929" s="4" t="s">
        <v>7577</v>
      </c>
    </row>
    <row r="2930" spans="1:10" x14ac:dyDescent="0.2">
      <c r="A2930" s="4" t="s">
        <v>5882</v>
      </c>
      <c r="B2930" s="4" t="s">
        <v>5883</v>
      </c>
      <c r="C2930" s="4" t="s">
        <v>5880</v>
      </c>
      <c r="D2930" s="4" t="s">
        <v>4374</v>
      </c>
      <c r="E2930" s="4" t="s">
        <v>7577</v>
      </c>
      <c r="F2930" s="4" t="s">
        <v>7577</v>
      </c>
      <c r="G2930" s="4" t="s">
        <v>7577</v>
      </c>
      <c r="H2930" s="4" t="s">
        <v>214</v>
      </c>
      <c r="I2930" s="4" t="s">
        <v>8916</v>
      </c>
      <c r="J2930" s="4" t="s">
        <v>7577</v>
      </c>
    </row>
    <row r="2931" spans="1:10" x14ac:dyDescent="0.2">
      <c r="A2931" s="4" t="s">
        <v>5884</v>
      </c>
      <c r="B2931" s="4" t="s">
        <v>5885</v>
      </c>
      <c r="C2931" s="4" t="s">
        <v>5880</v>
      </c>
      <c r="D2931" s="4" t="s">
        <v>4374</v>
      </c>
      <c r="E2931" s="4" t="s">
        <v>7577</v>
      </c>
      <c r="F2931" s="4" t="s">
        <v>7577</v>
      </c>
      <c r="G2931" s="4" t="s">
        <v>7577</v>
      </c>
      <c r="H2931" s="4" t="s">
        <v>214</v>
      </c>
      <c r="I2931" s="4" t="s">
        <v>8916</v>
      </c>
      <c r="J2931" s="4" t="s">
        <v>7577</v>
      </c>
    </row>
    <row r="2932" spans="1:10" x14ac:dyDescent="0.2">
      <c r="A2932" s="4" t="s">
        <v>5886</v>
      </c>
      <c r="B2932" s="4" t="s">
        <v>5887</v>
      </c>
      <c r="C2932" s="4" t="s">
        <v>5880</v>
      </c>
      <c r="D2932" s="4" t="s">
        <v>4374</v>
      </c>
      <c r="E2932" s="4" t="s">
        <v>7577</v>
      </c>
      <c r="F2932" s="4" t="s">
        <v>7577</v>
      </c>
      <c r="G2932" s="4" t="s">
        <v>7577</v>
      </c>
      <c r="H2932" s="4" t="s">
        <v>214</v>
      </c>
      <c r="I2932" s="4" t="s">
        <v>8916</v>
      </c>
      <c r="J2932" s="4" t="s">
        <v>7577</v>
      </c>
    </row>
    <row r="2933" spans="1:10" x14ac:dyDescent="0.2">
      <c r="A2933" s="4" t="s">
        <v>5888</v>
      </c>
      <c r="B2933" s="4" t="s">
        <v>5889</v>
      </c>
      <c r="C2933" s="4" t="s">
        <v>5880</v>
      </c>
      <c r="D2933" s="4" t="s">
        <v>4374</v>
      </c>
      <c r="E2933" s="4" t="s">
        <v>7577</v>
      </c>
      <c r="F2933" s="4" t="s">
        <v>7577</v>
      </c>
      <c r="G2933" s="4" t="s">
        <v>7577</v>
      </c>
      <c r="H2933" s="4" t="s">
        <v>214</v>
      </c>
      <c r="I2933" s="4" t="s">
        <v>8916</v>
      </c>
      <c r="J2933" s="4" t="s">
        <v>7577</v>
      </c>
    </row>
    <row r="2934" spans="1:10" x14ac:dyDescent="0.2">
      <c r="A2934" s="4" t="s">
        <v>5890</v>
      </c>
      <c r="B2934" s="4" t="s">
        <v>5891</v>
      </c>
      <c r="C2934" s="4" t="s">
        <v>5880</v>
      </c>
      <c r="D2934" s="4" t="s">
        <v>4374</v>
      </c>
      <c r="E2934" s="4" t="s">
        <v>7577</v>
      </c>
      <c r="F2934" s="4" t="s">
        <v>7577</v>
      </c>
      <c r="G2934" s="4" t="s">
        <v>7577</v>
      </c>
      <c r="H2934" s="4" t="s">
        <v>214</v>
      </c>
      <c r="I2934" s="4" t="s">
        <v>8916</v>
      </c>
      <c r="J2934" s="4" t="s">
        <v>7577</v>
      </c>
    </row>
    <row r="2935" spans="1:10" x14ac:dyDescent="0.2">
      <c r="A2935" s="4" t="s">
        <v>5892</v>
      </c>
      <c r="B2935" s="4" t="s">
        <v>5893</v>
      </c>
      <c r="C2935" s="4" t="s">
        <v>5880</v>
      </c>
      <c r="D2935" s="4" t="s">
        <v>4374</v>
      </c>
      <c r="E2935" s="4" t="s">
        <v>7577</v>
      </c>
      <c r="F2935" s="4" t="s">
        <v>7577</v>
      </c>
      <c r="G2935" s="4" t="s">
        <v>7577</v>
      </c>
      <c r="H2935" s="4" t="s">
        <v>214</v>
      </c>
      <c r="I2935" s="4" t="s">
        <v>8916</v>
      </c>
      <c r="J2935" s="4" t="s">
        <v>7577</v>
      </c>
    </row>
    <row r="2936" spans="1:10" x14ac:dyDescent="0.2">
      <c r="A2936" s="4" t="s">
        <v>5894</v>
      </c>
      <c r="B2936" s="4" t="s">
        <v>5895</v>
      </c>
      <c r="C2936" s="4" t="s">
        <v>5880</v>
      </c>
      <c r="D2936" s="4" t="s">
        <v>4374</v>
      </c>
      <c r="E2936" s="4" t="s">
        <v>7577</v>
      </c>
      <c r="F2936" s="4" t="s">
        <v>7577</v>
      </c>
      <c r="G2936" s="4" t="s">
        <v>7577</v>
      </c>
      <c r="H2936" s="4" t="s">
        <v>214</v>
      </c>
      <c r="I2936" s="4" t="s">
        <v>8916</v>
      </c>
      <c r="J2936" s="4" t="s">
        <v>7577</v>
      </c>
    </row>
    <row r="2937" spans="1:10" x14ac:dyDescent="0.2">
      <c r="A2937" s="4" t="s">
        <v>5896</v>
      </c>
      <c r="B2937" s="4" t="s">
        <v>5897</v>
      </c>
      <c r="C2937" s="4" t="s">
        <v>5880</v>
      </c>
      <c r="D2937" s="4" t="s">
        <v>4374</v>
      </c>
      <c r="E2937" s="4" t="s">
        <v>7577</v>
      </c>
      <c r="F2937" s="4" t="s">
        <v>7577</v>
      </c>
      <c r="G2937" s="4" t="s">
        <v>7577</v>
      </c>
      <c r="H2937" s="4" t="s">
        <v>214</v>
      </c>
      <c r="I2937" s="4" t="s">
        <v>8916</v>
      </c>
      <c r="J2937" s="4" t="s">
        <v>7577</v>
      </c>
    </row>
    <row r="2938" spans="1:10" x14ac:dyDescent="0.2">
      <c r="A2938" s="4" t="s">
        <v>5898</v>
      </c>
      <c r="B2938" s="4" t="s">
        <v>5899</v>
      </c>
      <c r="C2938" s="4" t="s">
        <v>5880</v>
      </c>
      <c r="D2938" s="4" t="s">
        <v>4374</v>
      </c>
      <c r="E2938" s="4" t="s">
        <v>7577</v>
      </c>
      <c r="F2938" s="4" t="s">
        <v>7577</v>
      </c>
      <c r="G2938" s="4" t="s">
        <v>7577</v>
      </c>
      <c r="H2938" s="4" t="s">
        <v>214</v>
      </c>
      <c r="I2938" s="4" t="s">
        <v>8916</v>
      </c>
      <c r="J2938" s="4" t="s">
        <v>7577</v>
      </c>
    </row>
    <row r="2939" spans="1:10" x14ac:dyDescent="0.2">
      <c r="A2939" s="4" t="s">
        <v>5900</v>
      </c>
      <c r="B2939" s="4" t="s">
        <v>5901</v>
      </c>
      <c r="C2939" s="4" t="s">
        <v>5880</v>
      </c>
      <c r="D2939" s="4" t="s">
        <v>4374</v>
      </c>
      <c r="E2939" s="4" t="s">
        <v>7577</v>
      </c>
      <c r="F2939" s="4" t="s">
        <v>7577</v>
      </c>
      <c r="G2939" s="4" t="s">
        <v>7577</v>
      </c>
      <c r="H2939" s="4" t="s">
        <v>214</v>
      </c>
      <c r="I2939" s="4" t="s">
        <v>8916</v>
      </c>
      <c r="J2939" s="4" t="s">
        <v>7577</v>
      </c>
    </row>
    <row r="2940" spans="1:10" x14ac:dyDescent="0.2">
      <c r="A2940" s="4" t="s">
        <v>5902</v>
      </c>
      <c r="B2940" s="4" t="s">
        <v>5903</v>
      </c>
      <c r="C2940" s="4" t="s">
        <v>5880</v>
      </c>
      <c r="D2940" s="4" t="s">
        <v>4374</v>
      </c>
      <c r="E2940" s="4" t="s">
        <v>7577</v>
      </c>
      <c r="F2940" s="4" t="s">
        <v>7577</v>
      </c>
      <c r="G2940" s="4" t="s">
        <v>7577</v>
      </c>
      <c r="H2940" s="4" t="s">
        <v>214</v>
      </c>
      <c r="I2940" s="4" t="s">
        <v>8917</v>
      </c>
      <c r="J2940" s="4" t="s">
        <v>7577</v>
      </c>
    </row>
    <row r="2941" spans="1:10" x14ac:dyDescent="0.2">
      <c r="A2941" s="4" t="s">
        <v>5904</v>
      </c>
      <c r="B2941" s="4" t="s">
        <v>5905</v>
      </c>
      <c r="C2941" s="4" t="s">
        <v>5880</v>
      </c>
      <c r="D2941" s="4" t="s">
        <v>4374</v>
      </c>
      <c r="E2941" s="4" t="s">
        <v>7577</v>
      </c>
      <c r="F2941" s="4" t="s">
        <v>8570</v>
      </c>
      <c r="G2941" s="4" t="s">
        <v>7577</v>
      </c>
      <c r="H2941" s="4" t="s">
        <v>214</v>
      </c>
      <c r="I2941" s="4" t="s">
        <v>8917</v>
      </c>
      <c r="J2941" s="4" t="s">
        <v>7577</v>
      </c>
    </row>
    <row r="2942" spans="1:10" x14ac:dyDescent="0.2">
      <c r="A2942" s="4" t="s">
        <v>5906</v>
      </c>
      <c r="B2942" s="4" t="s">
        <v>5907</v>
      </c>
      <c r="C2942" s="4" t="s">
        <v>5880</v>
      </c>
      <c r="D2942" s="4" t="s">
        <v>4374</v>
      </c>
      <c r="E2942" s="4" t="s">
        <v>7577</v>
      </c>
      <c r="F2942" s="4" t="s">
        <v>7577</v>
      </c>
      <c r="G2942" s="4" t="s">
        <v>7577</v>
      </c>
      <c r="H2942" s="4" t="s">
        <v>214</v>
      </c>
      <c r="I2942" s="4" t="s">
        <v>8918</v>
      </c>
      <c r="J2942" s="4" t="s">
        <v>7577</v>
      </c>
    </row>
    <row r="2943" spans="1:10" x14ac:dyDescent="0.2">
      <c r="A2943" s="4" t="s">
        <v>5908</v>
      </c>
      <c r="B2943" s="4" t="s">
        <v>5909</v>
      </c>
      <c r="C2943" s="4" t="s">
        <v>5858</v>
      </c>
      <c r="D2943" s="4" t="s">
        <v>4035</v>
      </c>
      <c r="E2943" s="4" t="s">
        <v>9747</v>
      </c>
      <c r="F2943" s="4" t="s">
        <v>8571</v>
      </c>
      <c r="G2943" s="4" t="s">
        <v>7577</v>
      </c>
      <c r="H2943" s="4" t="s">
        <v>214</v>
      </c>
      <c r="I2943" s="4" t="s">
        <v>8916</v>
      </c>
      <c r="J2943" s="4" t="s">
        <v>7577</v>
      </c>
    </row>
    <row r="2944" spans="1:10" x14ac:dyDescent="0.2">
      <c r="A2944" s="4" t="s">
        <v>5910</v>
      </c>
      <c r="B2944" s="4" t="s">
        <v>5911</v>
      </c>
      <c r="C2944" s="4" t="s">
        <v>5908</v>
      </c>
      <c r="D2944" s="4" t="s">
        <v>4374</v>
      </c>
      <c r="E2944" s="4" t="s">
        <v>7577</v>
      </c>
      <c r="F2944" s="4" t="s">
        <v>7577</v>
      </c>
      <c r="G2944" s="4" t="s">
        <v>7577</v>
      </c>
      <c r="H2944" s="4" t="s">
        <v>214</v>
      </c>
      <c r="I2944" s="4" t="s">
        <v>8916</v>
      </c>
      <c r="J2944" s="4" t="s">
        <v>7577</v>
      </c>
    </row>
    <row r="2945" spans="1:10" x14ac:dyDescent="0.2">
      <c r="A2945" s="4" t="s">
        <v>5912</v>
      </c>
      <c r="B2945" s="4" t="s">
        <v>5913</v>
      </c>
      <c r="C2945" s="4" t="s">
        <v>5908</v>
      </c>
      <c r="D2945" s="4" t="s">
        <v>4374</v>
      </c>
      <c r="E2945" s="4" t="s">
        <v>7577</v>
      </c>
      <c r="F2945" s="4" t="s">
        <v>7577</v>
      </c>
      <c r="G2945" s="4" t="s">
        <v>7577</v>
      </c>
      <c r="H2945" s="4" t="s">
        <v>214</v>
      </c>
      <c r="I2945" s="4" t="s">
        <v>8916</v>
      </c>
      <c r="J2945" s="4" t="s">
        <v>7577</v>
      </c>
    </row>
    <row r="2946" spans="1:10" x14ac:dyDescent="0.2">
      <c r="A2946" s="4" t="s">
        <v>5914</v>
      </c>
      <c r="B2946" s="4" t="s">
        <v>5915</v>
      </c>
      <c r="C2946" s="4" t="s">
        <v>5908</v>
      </c>
      <c r="D2946" s="4" t="s">
        <v>4374</v>
      </c>
      <c r="E2946" s="4" t="s">
        <v>7577</v>
      </c>
      <c r="F2946" s="4" t="s">
        <v>7577</v>
      </c>
      <c r="G2946" s="4" t="s">
        <v>7577</v>
      </c>
      <c r="H2946" s="4" t="s">
        <v>214</v>
      </c>
      <c r="I2946" s="4" t="s">
        <v>8916</v>
      </c>
      <c r="J2946" s="4" t="s">
        <v>7577</v>
      </c>
    </row>
    <row r="2947" spans="1:10" x14ac:dyDescent="0.2">
      <c r="A2947" s="4" t="s">
        <v>5916</v>
      </c>
      <c r="B2947" s="4" t="s">
        <v>5917</v>
      </c>
      <c r="C2947" s="4" t="s">
        <v>5908</v>
      </c>
      <c r="D2947" s="4" t="s">
        <v>4374</v>
      </c>
      <c r="E2947" s="4" t="s">
        <v>7577</v>
      </c>
      <c r="F2947" s="4" t="s">
        <v>7577</v>
      </c>
      <c r="G2947" s="4" t="s">
        <v>7577</v>
      </c>
      <c r="H2947" s="4" t="s">
        <v>214</v>
      </c>
      <c r="I2947" s="4" t="s">
        <v>8916</v>
      </c>
      <c r="J2947" s="4" t="s">
        <v>7577</v>
      </c>
    </row>
    <row r="2948" spans="1:10" x14ac:dyDescent="0.2">
      <c r="A2948" s="4" t="s">
        <v>5918</v>
      </c>
      <c r="B2948" s="4" t="s">
        <v>5919</v>
      </c>
      <c r="C2948" s="4" t="s">
        <v>5908</v>
      </c>
      <c r="D2948" s="4" t="s">
        <v>4374</v>
      </c>
      <c r="E2948" s="4" t="s">
        <v>7577</v>
      </c>
      <c r="F2948" s="4" t="s">
        <v>7577</v>
      </c>
      <c r="G2948" s="4" t="s">
        <v>7577</v>
      </c>
      <c r="H2948" s="4" t="s">
        <v>214</v>
      </c>
      <c r="I2948" s="4" t="s">
        <v>8916</v>
      </c>
      <c r="J2948" s="4" t="s">
        <v>7577</v>
      </c>
    </row>
    <row r="2949" spans="1:10" x14ac:dyDescent="0.2">
      <c r="A2949" s="4" t="s">
        <v>5920</v>
      </c>
      <c r="B2949" s="4" t="s">
        <v>5921</v>
      </c>
      <c r="C2949" s="4" t="s">
        <v>5908</v>
      </c>
      <c r="D2949" s="4" t="s">
        <v>4374</v>
      </c>
      <c r="E2949" s="4" t="s">
        <v>7577</v>
      </c>
      <c r="F2949" s="4" t="s">
        <v>7577</v>
      </c>
      <c r="G2949" s="4" t="s">
        <v>7577</v>
      </c>
      <c r="H2949" s="4" t="s">
        <v>214</v>
      </c>
      <c r="I2949" s="4" t="s">
        <v>8916</v>
      </c>
      <c r="J2949" s="4" t="s">
        <v>7577</v>
      </c>
    </row>
    <row r="2950" spans="1:10" x14ac:dyDescent="0.2">
      <c r="A2950" s="4" t="s">
        <v>5922</v>
      </c>
      <c r="B2950" s="4" t="s">
        <v>5923</v>
      </c>
      <c r="C2950" s="4" t="s">
        <v>5908</v>
      </c>
      <c r="D2950" s="4" t="s">
        <v>4374</v>
      </c>
      <c r="E2950" s="4" t="s">
        <v>7577</v>
      </c>
      <c r="F2950" s="4" t="s">
        <v>7577</v>
      </c>
      <c r="G2950" s="4" t="s">
        <v>7577</v>
      </c>
      <c r="H2950" s="4" t="s">
        <v>214</v>
      </c>
      <c r="I2950" s="4" t="s">
        <v>8916</v>
      </c>
      <c r="J2950" s="4" t="s">
        <v>7577</v>
      </c>
    </row>
    <row r="2951" spans="1:10" x14ac:dyDescent="0.2">
      <c r="A2951" s="4" t="s">
        <v>5924</v>
      </c>
      <c r="B2951" s="4" t="s">
        <v>5925</v>
      </c>
      <c r="C2951" s="4" t="s">
        <v>5908</v>
      </c>
      <c r="D2951" s="4" t="s">
        <v>4374</v>
      </c>
      <c r="E2951" s="4" t="s">
        <v>7577</v>
      </c>
      <c r="F2951" s="4" t="s">
        <v>7577</v>
      </c>
      <c r="G2951" s="4" t="s">
        <v>7577</v>
      </c>
      <c r="H2951" s="4" t="s">
        <v>214</v>
      </c>
      <c r="I2951" s="4" t="s">
        <v>8917</v>
      </c>
      <c r="J2951" s="4" t="s">
        <v>7577</v>
      </c>
    </row>
    <row r="2952" spans="1:10" x14ac:dyDescent="0.2">
      <c r="A2952" s="4" t="s">
        <v>5926</v>
      </c>
      <c r="B2952" s="4" t="s">
        <v>5927</v>
      </c>
      <c r="C2952" s="4" t="s">
        <v>5908</v>
      </c>
      <c r="D2952" s="4" t="s">
        <v>4374</v>
      </c>
      <c r="E2952" s="4" t="s">
        <v>7577</v>
      </c>
      <c r="F2952" s="4" t="s">
        <v>7577</v>
      </c>
      <c r="G2952" s="4" t="s">
        <v>7577</v>
      </c>
      <c r="H2952" s="4" t="s">
        <v>214</v>
      </c>
      <c r="I2952" s="4" t="s">
        <v>8917</v>
      </c>
      <c r="J2952" s="4" t="s">
        <v>7577</v>
      </c>
    </row>
    <row r="2953" spans="1:10" x14ac:dyDescent="0.2">
      <c r="A2953" s="4" t="s">
        <v>5928</v>
      </c>
      <c r="B2953" s="4" t="s">
        <v>5929</v>
      </c>
      <c r="C2953" s="4" t="s">
        <v>5908</v>
      </c>
      <c r="D2953" s="4" t="s">
        <v>4374</v>
      </c>
      <c r="E2953" s="4" t="s">
        <v>7577</v>
      </c>
      <c r="F2953" s="4" t="s">
        <v>7577</v>
      </c>
      <c r="G2953" s="4" t="s">
        <v>7577</v>
      </c>
      <c r="H2953" s="4" t="s">
        <v>214</v>
      </c>
      <c r="I2953" s="4" t="s">
        <v>8917</v>
      </c>
      <c r="J2953" s="4" t="s">
        <v>7577</v>
      </c>
    </row>
    <row r="2954" spans="1:10" x14ac:dyDescent="0.2">
      <c r="A2954" s="4" t="s">
        <v>5930</v>
      </c>
      <c r="B2954" s="4" t="s">
        <v>5931</v>
      </c>
      <c r="C2954" s="4" t="s">
        <v>5908</v>
      </c>
      <c r="D2954" s="4" t="s">
        <v>4374</v>
      </c>
      <c r="E2954" s="4" t="s">
        <v>7577</v>
      </c>
      <c r="F2954" s="4" t="s">
        <v>7577</v>
      </c>
      <c r="G2954" s="4" t="s">
        <v>7577</v>
      </c>
      <c r="H2954" s="4" t="s">
        <v>214</v>
      </c>
      <c r="I2954" s="4" t="s">
        <v>8917</v>
      </c>
      <c r="J2954" s="4" t="s">
        <v>7577</v>
      </c>
    </row>
    <row r="2955" spans="1:10" x14ac:dyDescent="0.2">
      <c r="A2955" s="4" t="s">
        <v>5932</v>
      </c>
      <c r="B2955" s="4" t="s">
        <v>5933</v>
      </c>
      <c r="C2955" s="4" t="s">
        <v>5908</v>
      </c>
      <c r="D2955" s="4" t="s">
        <v>4374</v>
      </c>
      <c r="E2955" s="4" t="s">
        <v>7577</v>
      </c>
      <c r="F2955" s="4" t="s">
        <v>7577</v>
      </c>
      <c r="G2955" s="4" t="s">
        <v>7577</v>
      </c>
      <c r="H2955" s="4" t="s">
        <v>214</v>
      </c>
      <c r="I2955" s="4" t="s">
        <v>8917</v>
      </c>
      <c r="J2955" s="4" t="s">
        <v>7577</v>
      </c>
    </row>
    <row r="2956" spans="1:10" x14ac:dyDescent="0.2">
      <c r="A2956" s="4" t="s">
        <v>5934</v>
      </c>
      <c r="B2956" s="4" t="s">
        <v>5935</v>
      </c>
      <c r="C2956" s="4" t="s">
        <v>5908</v>
      </c>
      <c r="D2956" s="4" t="s">
        <v>4374</v>
      </c>
      <c r="E2956" s="4" t="s">
        <v>7577</v>
      </c>
      <c r="F2956" s="4" t="s">
        <v>7577</v>
      </c>
      <c r="G2956" s="4" t="s">
        <v>7577</v>
      </c>
      <c r="H2956" s="4" t="s">
        <v>7577</v>
      </c>
      <c r="I2956" s="4" t="s">
        <v>8917</v>
      </c>
      <c r="J2956" s="4" t="s">
        <v>9041</v>
      </c>
    </row>
    <row r="2957" spans="1:10" x14ac:dyDescent="0.2">
      <c r="A2957" s="4" t="s">
        <v>5936</v>
      </c>
      <c r="B2957" s="4" t="s">
        <v>5937</v>
      </c>
      <c r="C2957" s="4" t="s">
        <v>5908</v>
      </c>
      <c r="D2957" s="4" t="s">
        <v>4374</v>
      </c>
      <c r="E2957" s="4" t="s">
        <v>7577</v>
      </c>
      <c r="F2957" s="4" t="s">
        <v>7577</v>
      </c>
      <c r="G2957" s="4" t="s">
        <v>7577</v>
      </c>
      <c r="H2957" s="4" t="s">
        <v>214</v>
      </c>
      <c r="I2957" s="4" t="s">
        <v>8917</v>
      </c>
      <c r="J2957" s="4" t="s">
        <v>7577</v>
      </c>
    </row>
    <row r="2958" spans="1:10" x14ac:dyDescent="0.2">
      <c r="A2958" s="4" t="s">
        <v>5938</v>
      </c>
      <c r="B2958" s="4" t="s">
        <v>5939</v>
      </c>
      <c r="C2958" s="4" t="s">
        <v>5908</v>
      </c>
      <c r="D2958" s="4" t="s">
        <v>4374</v>
      </c>
      <c r="E2958" s="4" t="s">
        <v>7577</v>
      </c>
      <c r="F2958" s="4" t="s">
        <v>7577</v>
      </c>
      <c r="G2958" s="4" t="s">
        <v>7577</v>
      </c>
      <c r="H2958" s="4" t="s">
        <v>214</v>
      </c>
      <c r="I2958" s="4" t="s">
        <v>8917</v>
      </c>
      <c r="J2958" s="4" t="s">
        <v>7577</v>
      </c>
    </row>
    <row r="2959" spans="1:10" x14ac:dyDescent="0.2">
      <c r="A2959" s="4" t="s">
        <v>5940</v>
      </c>
      <c r="B2959" s="4" t="s">
        <v>5941</v>
      </c>
      <c r="C2959" s="4" t="s">
        <v>5908</v>
      </c>
      <c r="D2959" s="4" t="s">
        <v>4374</v>
      </c>
      <c r="E2959" s="4" t="s">
        <v>7577</v>
      </c>
      <c r="F2959" s="4" t="s">
        <v>7577</v>
      </c>
      <c r="G2959" s="4" t="s">
        <v>7577</v>
      </c>
      <c r="H2959" s="4" t="s">
        <v>214</v>
      </c>
      <c r="I2959" s="4" t="s">
        <v>8918</v>
      </c>
      <c r="J2959" s="4" t="s">
        <v>7577</v>
      </c>
    </row>
    <row r="2960" spans="1:10" x14ac:dyDescent="0.2">
      <c r="A2960" s="4" t="s">
        <v>5942</v>
      </c>
      <c r="B2960" s="4" t="s">
        <v>5943</v>
      </c>
      <c r="C2960" s="4" t="s">
        <v>5160</v>
      </c>
      <c r="D2960" s="4" t="s">
        <v>855</v>
      </c>
      <c r="E2960" s="4" t="s">
        <v>7721</v>
      </c>
      <c r="F2960" s="4" t="s">
        <v>9748</v>
      </c>
      <c r="G2960" s="4" t="s">
        <v>7577</v>
      </c>
      <c r="H2960" s="4" t="s">
        <v>214</v>
      </c>
      <c r="I2960" s="4" t="s">
        <v>8916</v>
      </c>
      <c r="J2960" s="4" t="s">
        <v>7577</v>
      </c>
    </row>
    <row r="2961" spans="1:10" x14ac:dyDescent="0.2">
      <c r="A2961" s="4" t="s">
        <v>5944</v>
      </c>
      <c r="B2961" s="4" t="s">
        <v>5945</v>
      </c>
      <c r="C2961" s="4" t="s">
        <v>5942</v>
      </c>
      <c r="D2961" s="4" t="s">
        <v>2652</v>
      </c>
      <c r="E2961" s="4" t="s">
        <v>7722</v>
      </c>
      <c r="F2961" s="4" t="s">
        <v>9749</v>
      </c>
      <c r="G2961" s="4" t="s">
        <v>7577</v>
      </c>
      <c r="H2961" s="4" t="s">
        <v>214</v>
      </c>
      <c r="I2961" s="4" t="s">
        <v>8916</v>
      </c>
      <c r="J2961" s="4" t="s">
        <v>7577</v>
      </c>
    </row>
    <row r="2962" spans="1:10" x14ac:dyDescent="0.2">
      <c r="A2962" s="4" t="s">
        <v>5946</v>
      </c>
      <c r="B2962" s="4" t="s">
        <v>5947</v>
      </c>
      <c r="C2962" s="4" t="s">
        <v>5944</v>
      </c>
      <c r="D2962" s="4" t="s">
        <v>4035</v>
      </c>
      <c r="E2962" s="4" t="s">
        <v>9750</v>
      </c>
      <c r="F2962" s="4" t="s">
        <v>8572</v>
      </c>
      <c r="G2962" s="4" t="s">
        <v>9751</v>
      </c>
      <c r="H2962" s="4" t="s">
        <v>214</v>
      </c>
      <c r="I2962" s="4" t="s">
        <v>8916</v>
      </c>
      <c r="J2962" s="4" t="s">
        <v>7577</v>
      </c>
    </row>
    <row r="2963" spans="1:10" x14ac:dyDescent="0.2">
      <c r="A2963" s="4" t="s">
        <v>5948</v>
      </c>
      <c r="B2963" s="4" t="s">
        <v>5949</v>
      </c>
      <c r="C2963" s="4" t="s">
        <v>5946</v>
      </c>
      <c r="D2963" s="4" t="s">
        <v>4374</v>
      </c>
      <c r="E2963" s="4" t="s">
        <v>7577</v>
      </c>
      <c r="F2963" s="4" t="s">
        <v>8573</v>
      </c>
      <c r="G2963" s="4" t="s">
        <v>7577</v>
      </c>
      <c r="H2963" s="4" t="s">
        <v>214</v>
      </c>
      <c r="I2963" s="4" t="s">
        <v>8916</v>
      </c>
      <c r="J2963" s="4" t="s">
        <v>7577</v>
      </c>
    </row>
    <row r="2964" spans="1:10" x14ac:dyDescent="0.2">
      <c r="A2964" s="4" t="s">
        <v>5950</v>
      </c>
      <c r="B2964" s="4" t="s">
        <v>5951</v>
      </c>
      <c r="C2964" s="4" t="s">
        <v>5946</v>
      </c>
      <c r="D2964" s="4" t="s">
        <v>4374</v>
      </c>
      <c r="E2964" s="4" t="s">
        <v>7577</v>
      </c>
      <c r="F2964" s="4" t="s">
        <v>7577</v>
      </c>
      <c r="G2964" s="4" t="s">
        <v>7577</v>
      </c>
      <c r="H2964" s="4" t="s">
        <v>214</v>
      </c>
      <c r="I2964" s="4" t="s">
        <v>8916</v>
      </c>
      <c r="J2964" s="4" t="s">
        <v>7577</v>
      </c>
    </row>
    <row r="2965" spans="1:10" x14ac:dyDescent="0.2">
      <c r="A2965" s="4" t="s">
        <v>5952</v>
      </c>
      <c r="B2965" s="4" t="s">
        <v>5953</v>
      </c>
      <c r="C2965" s="4" t="s">
        <v>5946</v>
      </c>
      <c r="D2965" s="4" t="s">
        <v>4374</v>
      </c>
      <c r="E2965" s="4" t="s">
        <v>7577</v>
      </c>
      <c r="F2965" s="4" t="s">
        <v>7577</v>
      </c>
      <c r="G2965" s="4" t="s">
        <v>7577</v>
      </c>
      <c r="H2965" s="4" t="s">
        <v>7577</v>
      </c>
      <c r="I2965" s="4" t="s">
        <v>8917</v>
      </c>
      <c r="J2965" s="4" t="s">
        <v>9752</v>
      </c>
    </row>
    <row r="2966" spans="1:10" x14ac:dyDescent="0.2">
      <c r="A2966" s="4" t="s">
        <v>5954</v>
      </c>
      <c r="B2966" s="4" t="s">
        <v>5955</v>
      </c>
      <c r="C2966" s="4" t="s">
        <v>5946</v>
      </c>
      <c r="D2966" s="4" t="s">
        <v>4374</v>
      </c>
      <c r="E2966" s="4" t="s">
        <v>7577</v>
      </c>
      <c r="F2966" s="4" t="s">
        <v>7577</v>
      </c>
      <c r="G2966" s="4" t="s">
        <v>7577</v>
      </c>
      <c r="H2966" s="4" t="s">
        <v>214</v>
      </c>
      <c r="I2966" s="4" t="s">
        <v>8917</v>
      </c>
      <c r="J2966" s="4" t="s">
        <v>7577</v>
      </c>
    </row>
    <row r="2967" spans="1:10" x14ac:dyDescent="0.2">
      <c r="A2967" s="4" t="s">
        <v>5956</v>
      </c>
      <c r="B2967" s="4" t="s">
        <v>5957</v>
      </c>
      <c r="C2967" s="4" t="s">
        <v>5946</v>
      </c>
      <c r="D2967" s="4" t="s">
        <v>4374</v>
      </c>
      <c r="E2967" s="4" t="s">
        <v>7577</v>
      </c>
      <c r="F2967" s="4" t="s">
        <v>7577</v>
      </c>
      <c r="G2967" s="4" t="s">
        <v>7577</v>
      </c>
      <c r="H2967" s="4" t="s">
        <v>214</v>
      </c>
      <c r="I2967" s="4" t="s">
        <v>8917</v>
      </c>
      <c r="J2967" s="4" t="s">
        <v>7577</v>
      </c>
    </row>
    <row r="2968" spans="1:10" x14ac:dyDescent="0.2">
      <c r="A2968" s="4" t="s">
        <v>5958</v>
      </c>
      <c r="B2968" s="4" t="s">
        <v>5959</v>
      </c>
      <c r="C2968" s="4" t="s">
        <v>5946</v>
      </c>
      <c r="D2968" s="4" t="s">
        <v>4374</v>
      </c>
      <c r="E2968" s="4" t="s">
        <v>7577</v>
      </c>
      <c r="F2968" s="4" t="s">
        <v>7577</v>
      </c>
      <c r="G2968" s="4" t="s">
        <v>7577</v>
      </c>
      <c r="H2968" s="4" t="s">
        <v>214</v>
      </c>
      <c r="I2968" s="4" t="s">
        <v>8917</v>
      </c>
      <c r="J2968" s="4" t="s">
        <v>7577</v>
      </c>
    </row>
    <row r="2969" spans="1:10" x14ac:dyDescent="0.2">
      <c r="A2969" s="4" t="s">
        <v>5960</v>
      </c>
      <c r="B2969" s="4" t="s">
        <v>5961</v>
      </c>
      <c r="C2969" s="4" t="s">
        <v>5946</v>
      </c>
      <c r="D2969" s="4" t="s">
        <v>4374</v>
      </c>
      <c r="E2969" s="4" t="s">
        <v>7577</v>
      </c>
      <c r="F2969" s="4" t="s">
        <v>7577</v>
      </c>
      <c r="G2969" s="4" t="s">
        <v>7577</v>
      </c>
      <c r="H2969" s="4" t="s">
        <v>214</v>
      </c>
      <c r="I2969" s="4" t="s">
        <v>8917</v>
      </c>
      <c r="J2969" s="4" t="s">
        <v>7577</v>
      </c>
    </row>
    <row r="2970" spans="1:10" x14ac:dyDescent="0.2">
      <c r="A2970" s="4" t="s">
        <v>5962</v>
      </c>
      <c r="B2970" s="4" t="s">
        <v>5963</v>
      </c>
      <c r="C2970" s="4" t="s">
        <v>5946</v>
      </c>
      <c r="D2970" s="4" t="s">
        <v>4374</v>
      </c>
      <c r="E2970" s="4" t="s">
        <v>7577</v>
      </c>
      <c r="F2970" s="4" t="s">
        <v>7577</v>
      </c>
      <c r="G2970" s="4" t="s">
        <v>7577</v>
      </c>
      <c r="H2970" s="4" t="s">
        <v>214</v>
      </c>
      <c r="I2970" s="4" t="s">
        <v>8917</v>
      </c>
      <c r="J2970" s="4" t="s">
        <v>7577</v>
      </c>
    </row>
    <row r="2971" spans="1:10" x14ac:dyDescent="0.2">
      <c r="A2971" s="4" t="s">
        <v>5964</v>
      </c>
      <c r="B2971" s="4" t="s">
        <v>5965</v>
      </c>
      <c r="C2971" s="4" t="s">
        <v>5946</v>
      </c>
      <c r="D2971" s="4" t="s">
        <v>4374</v>
      </c>
      <c r="E2971" s="4" t="s">
        <v>7577</v>
      </c>
      <c r="F2971" s="4" t="s">
        <v>7577</v>
      </c>
      <c r="G2971" s="4" t="s">
        <v>7577</v>
      </c>
      <c r="H2971" s="4" t="s">
        <v>214</v>
      </c>
      <c r="I2971" s="4" t="s">
        <v>8917</v>
      </c>
      <c r="J2971" s="4" t="s">
        <v>7577</v>
      </c>
    </row>
    <row r="2972" spans="1:10" x14ac:dyDescent="0.2">
      <c r="A2972" s="4" t="s">
        <v>5966</v>
      </c>
      <c r="B2972" s="4" t="s">
        <v>5967</v>
      </c>
      <c r="C2972" s="4" t="s">
        <v>5946</v>
      </c>
      <c r="D2972" s="4" t="s">
        <v>4374</v>
      </c>
      <c r="E2972" s="4" t="s">
        <v>7577</v>
      </c>
      <c r="F2972" s="4" t="s">
        <v>7577</v>
      </c>
      <c r="G2972" s="4" t="s">
        <v>7577</v>
      </c>
      <c r="H2972" s="4" t="s">
        <v>214</v>
      </c>
      <c r="I2972" s="4" t="s">
        <v>8917</v>
      </c>
      <c r="J2972" s="4" t="s">
        <v>7577</v>
      </c>
    </row>
    <row r="2973" spans="1:10" x14ac:dyDescent="0.2">
      <c r="A2973" s="4" t="s">
        <v>5968</v>
      </c>
      <c r="B2973" s="4" t="s">
        <v>5969</v>
      </c>
      <c r="C2973" s="4" t="s">
        <v>5946</v>
      </c>
      <c r="D2973" s="4" t="s">
        <v>4374</v>
      </c>
      <c r="E2973" s="4" t="s">
        <v>7577</v>
      </c>
      <c r="F2973" s="4" t="s">
        <v>7577</v>
      </c>
      <c r="G2973" s="4" t="s">
        <v>7577</v>
      </c>
      <c r="H2973" s="4" t="s">
        <v>214</v>
      </c>
      <c r="I2973" s="4" t="s">
        <v>8917</v>
      </c>
      <c r="J2973" s="4" t="s">
        <v>7577</v>
      </c>
    </row>
    <row r="2974" spans="1:10" x14ac:dyDescent="0.2">
      <c r="A2974" s="4" t="s">
        <v>5970</v>
      </c>
      <c r="B2974" s="4" t="s">
        <v>5971</v>
      </c>
      <c r="C2974" s="4" t="s">
        <v>5946</v>
      </c>
      <c r="D2974" s="4" t="s">
        <v>4374</v>
      </c>
      <c r="E2974" s="4" t="s">
        <v>7577</v>
      </c>
      <c r="F2974" s="4" t="s">
        <v>7577</v>
      </c>
      <c r="G2974" s="4" t="s">
        <v>7577</v>
      </c>
      <c r="H2974" s="4" t="s">
        <v>214</v>
      </c>
      <c r="I2974" s="4" t="s">
        <v>8918</v>
      </c>
      <c r="J2974" s="4" t="s">
        <v>7577</v>
      </c>
    </row>
    <row r="2975" spans="1:10" x14ac:dyDescent="0.2">
      <c r="A2975" s="4" t="s">
        <v>5972</v>
      </c>
      <c r="B2975" s="4" t="s">
        <v>5973</v>
      </c>
      <c r="C2975" s="4" t="s">
        <v>5944</v>
      </c>
      <c r="D2975" s="4" t="s">
        <v>4035</v>
      </c>
      <c r="E2975" s="4" t="s">
        <v>9753</v>
      </c>
      <c r="F2975" s="4" t="s">
        <v>8574</v>
      </c>
      <c r="G2975" s="4" t="s">
        <v>9754</v>
      </c>
      <c r="H2975" s="4" t="s">
        <v>214</v>
      </c>
      <c r="I2975" s="4" t="s">
        <v>8916</v>
      </c>
      <c r="J2975" s="4" t="s">
        <v>7577</v>
      </c>
    </row>
    <row r="2976" spans="1:10" x14ac:dyDescent="0.2">
      <c r="A2976" s="4" t="s">
        <v>5974</v>
      </c>
      <c r="B2976" s="4" t="s">
        <v>5975</v>
      </c>
      <c r="C2976" s="4" t="s">
        <v>5972</v>
      </c>
      <c r="D2976" s="4" t="s">
        <v>4374</v>
      </c>
      <c r="E2976" s="4" t="s">
        <v>7577</v>
      </c>
      <c r="F2976" s="4" t="s">
        <v>8575</v>
      </c>
      <c r="G2976" s="4" t="s">
        <v>7577</v>
      </c>
      <c r="H2976" s="4" t="s">
        <v>214</v>
      </c>
      <c r="I2976" s="4" t="s">
        <v>8916</v>
      </c>
      <c r="J2976" s="4" t="s">
        <v>7577</v>
      </c>
    </row>
    <row r="2977" spans="1:10" x14ac:dyDescent="0.2">
      <c r="A2977" s="4" t="s">
        <v>5976</v>
      </c>
      <c r="B2977" s="4" t="s">
        <v>5977</v>
      </c>
      <c r="C2977" s="4" t="s">
        <v>5972</v>
      </c>
      <c r="D2977" s="4" t="s">
        <v>4374</v>
      </c>
      <c r="E2977" s="4" t="s">
        <v>7577</v>
      </c>
      <c r="F2977" s="4" t="s">
        <v>7577</v>
      </c>
      <c r="G2977" s="4" t="s">
        <v>7577</v>
      </c>
      <c r="H2977" s="4" t="s">
        <v>214</v>
      </c>
      <c r="I2977" s="4" t="s">
        <v>8916</v>
      </c>
      <c r="J2977" s="4" t="s">
        <v>7577</v>
      </c>
    </row>
    <row r="2978" spans="1:10" x14ac:dyDescent="0.2">
      <c r="A2978" s="4" t="s">
        <v>5978</v>
      </c>
      <c r="B2978" s="4" t="s">
        <v>5979</v>
      </c>
      <c r="C2978" s="4" t="s">
        <v>5972</v>
      </c>
      <c r="D2978" s="4" t="s">
        <v>4374</v>
      </c>
      <c r="E2978" s="4" t="s">
        <v>7577</v>
      </c>
      <c r="F2978" s="4" t="s">
        <v>7577</v>
      </c>
      <c r="G2978" s="4" t="s">
        <v>7577</v>
      </c>
      <c r="H2978" s="4" t="s">
        <v>214</v>
      </c>
      <c r="I2978" s="4" t="s">
        <v>8916</v>
      </c>
      <c r="J2978" s="4" t="s">
        <v>7577</v>
      </c>
    </row>
    <row r="2979" spans="1:10" x14ac:dyDescent="0.2">
      <c r="A2979" s="4" t="s">
        <v>5980</v>
      </c>
      <c r="B2979" s="4" t="s">
        <v>5981</v>
      </c>
      <c r="C2979" s="4" t="s">
        <v>5972</v>
      </c>
      <c r="D2979" s="4" t="s">
        <v>4374</v>
      </c>
      <c r="E2979" s="4" t="s">
        <v>7577</v>
      </c>
      <c r="F2979" s="4" t="s">
        <v>7577</v>
      </c>
      <c r="G2979" s="4" t="s">
        <v>7577</v>
      </c>
      <c r="H2979" s="4" t="s">
        <v>214</v>
      </c>
      <c r="I2979" s="4" t="s">
        <v>8916</v>
      </c>
      <c r="J2979" s="4" t="s">
        <v>7577</v>
      </c>
    </row>
    <row r="2980" spans="1:10" x14ac:dyDescent="0.2">
      <c r="A2980" s="4" t="s">
        <v>5982</v>
      </c>
      <c r="B2980" s="4" t="s">
        <v>5983</v>
      </c>
      <c r="C2980" s="4" t="s">
        <v>5972</v>
      </c>
      <c r="D2980" s="4" t="s">
        <v>4374</v>
      </c>
      <c r="E2980" s="4" t="s">
        <v>7577</v>
      </c>
      <c r="F2980" s="4" t="s">
        <v>7577</v>
      </c>
      <c r="G2980" s="4" t="s">
        <v>7577</v>
      </c>
      <c r="H2980" s="4" t="s">
        <v>214</v>
      </c>
      <c r="I2980" s="4" t="s">
        <v>8917</v>
      </c>
      <c r="J2980" s="4" t="s">
        <v>7577</v>
      </c>
    </row>
    <row r="2981" spans="1:10" x14ac:dyDescent="0.2">
      <c r="A2981" s="4" t="s">
        <v>5984</v>
      </c>
      <c r="B2981" s="4" t="s">
        <v>5985</v>
      </c>
      <c r="C2981" s="4" t="s">
        <v>5972</v>
      </c>
      <c r="D2981" s="4" t="s">
        <v>4374</v>
      </c>
      <c r="E2981" s="4" t="s">
        <v>7577</v>
      </c>
      <c r="F2981" s="4" t="s">
        <v>7577</v>
      </c>
      <c r="G2981" s="4" t="s">
        <v>7577</v>
      </c>
      <c r="H2981" s="4" t="s">
        <v>214</v>
      </c>
      <c r="I2981" s="4" t="s">
        <v>8917</v>
      </c>
      <c r="J2981" s="4" t="s">
        <v>7577</v>
      </c>
    </row>
    <row r="2982" spans="1:10" x14ac:dyDescent="0.2">
      <c r="A2982" s="4" t="s">
        <v>5986</v>
      </c>
      <c r="B2982" s="4" t="s">
        <v>5987</v>
      </c>
      <c r="C2982" s="4" t="s">
        <v>5972</v>
      </c>
      <c r="D2982" s="4" t="s">
        <v>4374</v>
      </c>
      <c r="E2982" s="4" t="s">
        <v>7577</v>
      </c>
      <c r="F2982" s="4" t="s">
        <v>7577</v>
      </c>
      <c r="G2982" s="4" t="s">
        <v>7577</v>
      </c>
      <c r="H2982" s="4" t="s">
        <v>214</v>
      </c>
      <c r="I2982" s="4" t="s">
        <v>8917</v>
      </c>
      <c r="J2982" s="4" t="s">
        <v>7577</v>
      </c>
    </row>
    <row r="2983" spans="1:10" x14ac:dyDescent="0.2">
      <c r="A2983" s="4" t="s">
        <v>5988</v>
      </c>
      <c r="B2983" s="4" t="s">
        <v>5989</v>
      </c>
      <c r="C2983" s="4" t="s">
        <v>5972</v>
      </c>
      <c r="D2983" s="4" t="s">
        <v>4374</v>
      </c>
      <c r="E2983" s="4" t="s">
        <v>7577</v>
      </c>
      <c r="F2983" s="4" t="s">
        <v>7577</v>
      </c>
      <c r="G2983" s="4" t="s">
        <v>7577</v>
      </c>
      <c r="H2983" s="4" t="s">
        <v>214</v>
      </c>
      <c r="I2983" s="4" t="s">
        <v>8917</v>
      </c>
      <c r="J2983" s="4" t="s">
        <v>7577</v>
      </c>
    </row>
    <row r="2984" spans="1:10" x14ac:dyDescent="0.2">
      <c r="A2984" s="4" t="s">
        <v>5990</v>
      </c>
      <c r="B2984" s="4" t="s">
        <v>5991</v>
      </c>
      <c r="C2984" s="4" t="s">
        <v>5972</v>
      </c>
      <c r="D2984" s="4" t="s">
        <v>4374</v>
      </c>
      <c r="E2984" s="4" t="s">
        <v>7577</v>
      </c>
      <c r="F2984" s="4" t="s">
        <v>7577</v>
      </c>
      <c r="G2984" s="4" t="s">
        <v>7577</v>
      </c>
      <c r="H2984" s="4" t="s">
        <v>214</v>
      </c>
      <c r="I2984" s="4" t="s">
        <v>8917</v>
      </c>
      <c r="J2984" s="4" t="s">
        <v>7577</v>
      </c>
    </row>
    <row r="2985" spans="1:10" x14ac:dyDescent="0.2">
      <c r="A2985" s="4" t="s">
        <v>5992</v>
      </c>
      <c r="B2985" s="4" t="s">
        <v>5993</v>
      </c>
      <c r="C2985" s="4" t="s">
        <v>5972</v>
      </c>
      <c r="D2985" s="4" t="s">
        <v>4374</v>
      </c>
      <c r="E2985" s="4" t="s">
        <v>7577</v>
      </c>
      <c r="F2985" s="4" t="s">
        <v>7577</v>
      </c>
      <c r="G2985" s="4" t="s">
        <v>7577</v>
      </c>
      <c r="H2985" s="4" t="s">
        <v>214</v>
      </c>
      <c r="I2985" s="4" t="s">
        <v>8917</v>
      </c>
      <c r="J2985" s="4" t="s">
        <v>7577</v>
      </c>
    </row>
    <row r="2986" spans="1:10" x14ac:dyDescent="0.2">
      <c r="A2986" s="4" t="s">
        <v>5994</v>
      </c>
      <c r="B2986" s="4" t="s">
        <v>5995</v>
      </c>
      <c r="C2986" s="4" t="s">
        <v>5972</v>
      </c>
      <c r="D2986" s="4" t="s">
        <v>4374</v>
      </c>
      <c r="E2986" s="4" t="s">
        <v>7577</v>
      </c>
      <c r="F2986" s="4" t="s">
        <v>7577</v>
      </c>
      <c r="G2986" s="4" t="s">
        <v>7577</v>
      </c>
      <c r="H2986" s="4" t="s">
        <v>214</v>
      </c>
      <c r="I2986" s="4" t="s">
        <v>8917</v>
      </c>
      <c r="J2986" s="4" t="s">
        <v>7577</v>
      </c>
    </row>
    <row r="2987" spans="1:10" x14ac:dyDescent="0.2">
      <c r="A2987" s="4" t="s">
        <v>5996</v>
      </c>
      <c r="B2987" s="4" t="s">
        <v>5997</v>
      </c>
      <c r="C2987" s="4" t="s">
        <v>5972</v>
      </c>
      <c r="D2987" s="4" t="s">
        <v>4374</v>
      </c>
      <c r="E2987" s="4" t="s">
        <v>7577</v>
      </c>
      <c r="F2987" s="4" t="s">
        <v>7577</v>
      </c>
      <c r="G2987" s="4" t="s">
        <v>7577</v>
      </c>
      <c r="H2987" s="4" t="s">
        <v>214</v>
      </c>
      <c r="I2987" s="4" t="s">
        <v>8917</v>
      </c>
      <c r="J2987" s="4" t="s">
        <v>7577</v>
      </c>
    </row>
    <row r="2988" spans="1:10" x14ac:dyDescent="0.2">
      <c r="A2988" s="4" t="s">
        <v>5998</v>
      </c>
      <c r="B2988" s="4" t="s">
        <v>5999</v>
      </c>
      <c r="C2988" s="4" t="s">
        <v>5972</v>
      </c>
      <c r="D2988" s="4" t="s">
        <v>4374</v>
      </c>
      <c r="E2988" s="4" t="s">
        <v>7577</v>
      </c>
      <c r="F2988" s="4" t="s">
        <v>7577</v>
      </c>
      <c r="G2988" s="4" t="s">
        <v>7577</v>
      </c>
      <c r="H2988" s="4" t="s">
        <v>214</v>
      </c>
      <c r="I2988" s="4" t="s">
        <v>8917</v>
      </c>
      <c r="J2988" s="4" t="s">
        <v>7577</v>
      </c>
    </row>
    <row r="2989" spans="1:10" x14ac:dyDescent="0.2">
      <c r="A2989" s="4" t="s">
        <v>6000</v>
      </c>
      <c r="B2989" s="4" t="s">
        <v>6001</v>
      </c>
      <c r="C2989" s="4" t="s">
        <v>5972</v>
      </c>
      <c r="D2989" s="4" t="s">
        <v>4374</v>
      </c>
      <c r="E2989" s="4" t="s">
        <v>7577</v>
      </c>
      <c r="F2989" s="4" t="s">
        <v>7577</v>
      </c>
      <c r="G2989" s="4" t="s">
        <v>7577</v>
      </c>
      <c r="H2989" s="4" t="s">
        <v>214</v>
      </c>
      <c r="I2989" s="4" t="s">
        <v>8917</v>
      </c>
      <c r="J2989" s="4" t="s">
        <v>7577</v>
      </c>
    </row>
    <row r="2990" spans="1:10" x14ac:dyDescent="0.2">
      <c r="A2990" s="4" t="s">
        <v>6002</v>
      </c>
      <c r="B2990" s="4" t="s">
        <v>6003</v>
      </c>
      <c r="C2990" s="4" t="s">
        <v>5972</v>
      </c>
      <c r="D2990" s="4" t="s">
        <v>4374</v>
      </c>
      <c r="E2990" s="4" t="s">
        <v>7577</v>
      </c>
      <c r="F2990" s="4" t="s">
        <v>7577</v>
      </c>
      <c r="G2990" s="4" t="s">
        <v>7577</v>
      </c>
      <c r="H2990" s="4" t="s">
        <v>214</v>
      </c>
      <c r="I2990" s="4" t="s">
        <v>8918</v>
      </c>
      <c r="J2990" s="4" t="s">
        <v>7577</v>
      </c>
    </row>
    <row r="2991" spans="1:10" x14ac:dyDescent="0.2">
      <c r="A2991" s="4" t="s">
        <v>6004</v>
      </c>
      <c r="B2991" s="4" t="s">
        <v>6005</v>
      </c>
      <c r="C2991" s="4" t="s">
        <v>5944</v>
      </c>
      <c r="D2991" s="4" t="s">
        <v>4035</v>
      </c>
      <c r="E2991" s="4" t="s">
        <v>9755</v>
      </c>
      <c r="F2991" s="4" t="s">
        <v>8576</v>
      </c>
      <c r="G2991" s="4" t="s">
        <v>9756</v>
      </c>
      <c r="H2991" s="4" t="s">
        <v>214</v>
      </c>
      <c r="I2991" s="4" t="s">
        <v>8916</v>
      </c>
      <c r="J2991" s="4" t="s">
        <v>7577</v>
      </c>
    </row>
    <row r="2992" spans="1:10" x14ac:dyDescent="0.2">
      <c r="A2992" s="4" t="s">
        <v>6006</v>
      </c>
      <c r="B2992" s="4" t="s">
        <v>6007</v>
      </c>
      <c r="C2992" s="4" t="s">
        <v>6004</v>
      </c>
      <c r="D2992" s="4" t="s">
        <v>4374</v>
      </c>
      <c r="E2992" s="4" t="s">
        <v>7577</v>
      </c>
      <c r="F2992" s="4" t="s">
        <v>7577</v>
      </c>
      <c r="G2992" s="4" t="s">
        <v>7577</v>
      </c>
      <c r="H2992" s="4" t="s">
        <v>214</v>
      </c>
      <c r="I2992" s="4" t="s">
        <v>8916</v>
      </c>
      <c r="J2992" s="4" t="s">
        <v>7577</v>
      </c>
    </row>
    <row r="2993" spans="1:10" x14ac:dyDescent="0.2">
      <c r="A2993" s="4" t="s">
        <v>6008</v>
      </c>
      <c r="B2993" s="4" t="s">
        <v>6009</v>
      </c>
      <c r="C2993" s="4" t="s">
        <v>6004</v>
      </c>
      <c r="D2993" s="4" t="s">
        <v>4374</v>
      </c>
      <c r="E2993" s="4" t="s">
        <v>7577</v>
      </c>
      <c r="F2993" s="4" t="s">
        <v>7577</v>
      </c>
      <c r="G2993" s="4" t="s">
        <v>7577</v>
      </c>
      <c r="H2993" s="4" t="s">
        <v>214</v>
      </c>
      <c r="I2993" s="4" t="s">
        <v>8916</v>
      </c>
      <c r="J2993" s="4" t="s">
        <v>7577</v>
      </c>
    </row>
    <row r="2994" spans="1:10" x14ac:dyDescent="0.2">
      <c r="A2994" s="4" t="s">
        <v>6010</v>
      </c>
      <c r="B2994" s="4" t="s">
        <v>6011</v>
      </c>
      <c r="C2994" s="4" t="s">
        <v>6004</v>
      </c>
      <c r="D2994" s="4" t="s">
        <v>4374</v>
      </c>
      <c r="E2994" s="4" t="s">
        <v>7577</v>
      </c>
      <c r="F2994" s="4" t="s">
        <v>7577</v>
      </c>
      <c r="G2994" s="4" t="s">
        <v>7577</v>
      </c>
      <c r="H2994" s="4" t="s">
        <v>214</v>
      </c>
      <c r="I2994" s="4" t="s">
        <v>8917</v>
      </c>
      <c r="J2994" s="4" t="s">
        <v>7577</v>
      </c>
    </row>
    <row r="2995" spans="1:10" x14ac:dyDescent="0.2">
      <c r="A2995" s="4" t="s">
        <v>6012</v>
      </c>
      <c r="B2995" s="4" t="s">
        <v>6013</v>
      </c>
      <c r="C2995" s="4" t="s">
        <v>6004</v>
      </c>
      <c r="D2995" s="4" t="s">
        <v>4374</v>
      </c>
      <c r="E2995" s="4" t="s">
        <v>7577</v>
      </c>
      <c r="F2995" s="4" t="s">
        <v>7577</v>
      </c>
      <c r="G2995" s="4" t="s">
        <v>7577</v>
      </c>
      <c r="H2995" s="4" t="s">
        <v>214</v>
      </c>
      <c r="I2995" s="4" t="s">
        <v>8917</v>
      </c>
      <c r="J2995" s="4" t="s">
        <v>7577</v>
      </c>
    </row>
    <row r="2996" spans="1:10" x14ac:dyDescent="0.2">
      <c r="A2996" s="4" t="s">
        <v>6014</v>
      </c>
      <c r="B2996" s="4" t="s">
        <v>6015</v>
      </c>
      <c r="C2996" s="4" t="s">
        <v>6004</v>
      </c>
      <c r="D2996" s="4" t="s">
        <v>4374</v>
      </c>
      <c r="E2996" s="4" t="s">
        <v>7577</v>
      </c>
      <c r="F2996" s="4" t="s">
        <v>7577</v>
      </c>
      <c r="G2996" s="4" t="s">
        <v>7577</v>
      </c>
      <c r="H2996" s="4" t="s">
        <v>214</v>
      </c>
      <c r="I2996" s="4" t="s">
        <v>8917</v>
      </c>
      <c r="J2996" s="4" t="s">
        <v>7577</v>
      </c>
    </row>
    <row r="2997" spans="1:10" x14ac:dyDescent="0.2">
      <c r="A2997" s="4" t="s">
        <v>6016</v>
      </c>
      <c r="B2997" s="4" t="s">
        <v>6017</v>
      </c>
      <c r="C2997" s="4" t="s">
        <v>6004</v>
      </c>
      <c r="D2997" s="4" t="s">
        <v>4374</v>
      </c>
      <c r="E2997" s="4" t="s">
        <v>7577</v>
      </c>
      <c r="F2997" s="4" t="s">
        <v>7577</v>
      </c>
      <c r="G2997" s="4" t="s">
        <v>7577</v>
      </c>
      <c r="H2997" s="4" t="s">
        <v>214</v>
      </c>
      <c r="I2997" s="4" t="s">
        <v>8917</v>
      </c>
      <c r="J2997" s="4" t="s">
        <v>7577</v>
      </c>
    </row>
    <row r="2998" spans="1:10" x14ac:dyDescent="0.2">
      <c r="A2998" s="4" t="s">
        <v>6018</v>
      </c>
      <c r="B2998" s="4" t="s">
        <v>6019</v>
      </c>
      <c r="C2998" s="4" t="s">
        <v>6004</v>
      </c>
      <c r="D2998" s="4" t="s">
        <v>4374</v>
      </c>
      <c r="E2998" s="4" t="s">
        <v>7577</v>
      </c>
      <c r="F2998" s="4" t="s">
        <v>7577</v>
      </c>
      <c r="G2998" s="4" t="s">
        <v>7577</v>
      </c>
      <c r="H2998" s="4" t="s">
        <v>214</v>
      </c>
      <c r="I2998" s="4" t="s">
        <v>8918</v>
      </c>
      <c r="J2998" s="4" t="s">
        <v>7577</v>
      </c>
    </row>
    <row r="2999" spans="1:10" x14ac:dyDescent="0.2">
      <c r="A2999" s="4" t="s">
        <v>6020</v>
      </c>
      <c r="B2999" s="4" t="s">
        <v>6021</v>
      </c>
      <c r="C2999" s="4" t="s">
        <v>5942</v>
      </c>
      <c r="D2999" s="4" t="s">
        <v>2652</v>
      </c>
      <c r="E2999" s="4" t="s">
        <v>7723</v>
      </c>
      <c r="F2999" s="4" t="s">
        <v>9757</v>
      </c>
      <c r="G2999" s="4" t="s">
        <v>7577</v>
      </c>
      <c r="H2999" s="4" t="s">
        <v>214</v>
      </c>
      <c r="I2999" s="4" t="s">
        <v>8916</v>
      </c>
      <c r="J2999" s="4" t="s">
        <v>7577</v>
      </c>
    </row>
    <row r="3000" spans="1:10" x14ac:dyDescent="0.2">
      <c r="A3000" s="4" t="s">
        <v>6022</v>
      </c>
      <c r="B3000" s="4" t="s">
        <v>6023</v>
      </c>
      <c r="C3000" s="4" t="s">
        <v>6020</v>
      </c>
      <c r="D3000" s="4" t="s">
        <v>4035</v>
      </c>
      <c r="E3000" s="4" t="s">
        <v>9758</v>
      </c>
      <c r="F3000" s="4" t="s">
        <v>8577</v>
      </c>
      <c r="G3000" s="4" t="s">
        <v>8793</v>
      </c>
      <c r="H3000" s="4" t="s">
        <v>214</v>
      </c>
      <c r="I3000" s="4" t="s">
        <v>8916</v>
      </c>
      <c r="J3000" s="4" t="s">
        <v>7577</v>
      </c>
    </row>
    <row r="3001" spans="1:10" x14ac:dyDescent="0.2">
      <c r="A3001" s="4" t="s">
        <v>6024</v>
      </c>
      <c r="B3001" s="4" t="s">
        <v>6025</v>
      </c>
      <c r="C3001" s="4" t="s">
        <v>6022</v>
      </c>
      <c r="D3001" s="4" t="s">
        <v>4374</v>
      </c>
      <c r="E3001" s="4" t="s">
        <v>7577</v>
      </c>
      <c r="F3001" s="4" t="s">
        <v>7577</v>
      </c>
      <c r="G3001" s="4" t="s">
        <v>7577</v>
      </c>
      <c r="H3001" s="4" t="s">
        <v>214</v>
      </c>
      <c r="I3001" s="4" t="s">
        <v>8916</v>
      </c>
      <c r="J3001" s="4" t="s">
        <v>7577</v>
      </c>
    </row>
    <row r="3002" spans="1:10" x14ac:dyDescent="0.2">
      <c r="A3002" s="4" t="s">
        <v>6026</v>
      </c>
      <c r="B3002" s="4" t="s">
        <v>6027</v>
      </c>
      <c r="C3002" s="4" t="s">
        <v>6022</v>
      </c>
      <c r="D3002" s="4" t="s">
        <v>4374</v>
      </c>
      <c r="E3002" s="4" t="s">
        <v>7577</v>
      </c>
      <c r="F3002" s="4" t="s">
        <v>8578</v>
      </c>
      <c r="G3002" s="4" t="s">
        <v>7577</v>
      </c>
      <c r="H3002" s="4" t="s">
        <v>214</v>
      </c>
      <c r="I3002" s="4" t="s">
        <v>8916</v>
      </c>
      <c r="J3002" s="4" t="s">
        <v>7577</v>
      </c>
    </row>
    <row r="3003" spans="1:10" x14ac:dyDescent="0.2">
      <c r="A3003" s="4" t="s">
        <v>6028</v>
      </c>
      <c r="B3003" s="4" t="s">
        <v>6029</v>
      </c>
      <c r="C3003" s="4" t="s">
        <v>6022</v>
      </c>
      <c r="D3003" s="4" t="s">
        <v>4374</v>
      </c>
      <c r="E3003" s="4" t="s">
        <v>7577</v>
      </c>
      <c r="F3003" s="4" t="s">
        <v>7577</v>
      </c>
      <c r="G3003" s="4" t="s">
        <v>7577</v>
      </c>
      <c r="H3003" s="4" t="s">
        <v>214</v>
      </c>
      <c r="I3003" s="4" t="s">
        <v>8916</v>
      </c>
      <c r="J3003" s="4" t="s">
        <v>7577</v>
      </c>
    </row>
    <row r="3004" spans="1:10" x14ac:dyDescent="0.2">
      <c r="A3004" s="4" t="s">
        <v>6030</v>
      </c>
      <c r="B3004" s="4" t="s">
        <v>6031</v>
      </c>
      <c r="C3004" s="4" t="s">
        <v>6022</v>
      </c>
      <c r="D3004" s="4" t="s">
        <v>4374</v>
      </c>
      <c r="E3004" s="4" t="s">
        <v>7577</v>
      </c>
      <c r="F3004" s="4" t="s">
        <v>7577</v>
      </c>
      <c r="G3004" s="4" t="s">
        <v>7577</v>
      </c>
      <c r="H3004" s="4" t="s">
        <v>214</v>
      </c>
      <c r="I3004" s="4" t="s">
        <v>8916</v>
      </c>
      <c r="J3004" s="4" t="s">
        <v>7577</v>
      </c>
    </row>
    <row r="3005" spans="1:10" x14ac:dyDescent="0.2">
      <c r="A3005" s="4" t="s">
        <v>6032</v>
      </c>
      <c r="B3005" s="4" t="s">
        <v>6033</v>
      </c>
      <c r="C3005" s="4" t="s">
        <v>6022</v>
      </c>
      <c r="D3005" s="4" t="s">
        <v>4374</v>
      </c>
      <c r="E3005" s="4" t="s">
        <v>7577</v>
      </c>
      <c r="F3005" s="4" t="s">
        <v>7577</v>
      </c>
      <c r="G3005" s="4" t="s">
        <v>7577</v>
      </c>
      <c r="H3005" s="4" t="s">
        <v>214</v>
      </c>
      <c r="I3005" s="4" t="s">
        <v>8916</v>
      </c>
      <c r="J3005" s="4" t="s">
        <v>7577</v>
      </c>
    </row>
    <row r="3006" spans="1:10" x14ac:dyDescent="0.2">
      <c r="A3006" s="4" t="s">
        <v>6034</v>
      </c>
      <c r="B3006" s="4" t="s">
        <v>6035</v>
      </c>
      <c r="C3006" s="4" t="s">
        <v>6022</v>
      </c>
      <c r="D3006" s="4" t="s">
        <v>4374</v>
      </c>
      <c r="E3006" s="4" t="s">
        <v>7577</v>
      </c>
      <c r="F3006" s="4" t="s">
        <v>7577</v>
      </c>
      <c r="G3006" s="4" t="s">
        <v>7577</v>
      </c>
      <c r="H3006" s="4" t="s">
        <v>214</v>
      </c>
      <c r="I3006" s="4" t="s">
        <v>8917</v>
      </c>
      <c r="J3006" s="4" t="s">
        <v>7577</v>
      </c>
    </row>
    <row r="3007" spans="1:10" x14ac:dyDescent="0.2">
      <c r="A3007" s="4" t="s">
        <v>6036</v>
      </c>
      <c r="B3007" s="4" t="s">
        <v>6037</v>
      </c>
      <c r="C3007" s="4" t="s">
        <v>6022</v>
      </c>
      <c r="D3007" s="4" t="s">
        <v>4374</v>
      </c>
      <c r="E3007" s="4" t="s">
        <v>7577</v>
      </c>
      <c r="F3007" s="4" t="s">
        <v>7577</v>
      </c>
      <c r="G3007" s="4" t="s">
        <v>7577</v>
      </c>
      <c r="H3007" s="4" t="s">
        <v>214</v>
      </c>
      <c r="I3007" s="4" t="s">
        <v>8917</v>
      </c>
      <c r="J3007" s="4" t="s">
        <v>7577</v>
      </c>
    </row>
    <row r="3008" spans="1:10" x14ac:dyDescent="0.2">
      <c r="A3008" s="4" t="s">
        <v>6038</v>
      </c>
      <c r="B3008" s="4" t="s">
        <v>6039</v>
      </c>
      <c r="C3008" s="4" t="s">
        <v>6022</v>
      </c>
      <c r="D3008" s="4" t="s">
        <v>4374</v>
      </c>
      <c r="E3008" s="4" t="s">
        <v>7577</v>
      </c>
      <c r="F3008" s="4" t="s">
        <v>7577</v>
      </c>
      <c r="G3008" s="4" t="s">
        <v>7577</v>
      </c>
      <c r="H3008" s="4" t="s">
        <v>214</v>
      </c>
      <c r="I3008" s="4" t="s">
        <v>8917</v>
      </c>
      <c r="J3008" s="4" t="s">
        <v>7577</v>
      </c>
    </row>
    <row r="3009" spans="1:10" x14ac:dyDescent="0.2">
      <c r="A3009" s="4" t="s">
        <v>6040</v>
      </c>
      <c r="B3009" s="4" t="s">
        <v>6041</v>
      </c>
      <c r="C3009" s="4" t="s">
        <v>6022</v>
      </c>
      <c r="D3009" s="4" t="s">
        <v>4374</v>
      </c>
      <c r="E3009" s="4" t="s">
        <v>7577</v>
      </c>
      <c r="F3009" s="4" t="s">
        <v>7577</v>
      </c>
      <c r="G3009" s="4" t="s">
        <v>7577</v>
      </c>
      <c r="H3009" s="4" t="s">
        <v>214</v>
      </c>
      <c r="I3009" s="4" t="s">
        <v>8917</v>
      </c>
      <c r="J3009" s="4" t="s">
        <v>7577</v>
      </c>
    </row>
    <row r="3010" spans="1:10" x14ac:dyDescent="0.2">
      <c r="A3010" s="4" t="s">
        <v>6042</v>
      </c>
      <c r="B3010" s="4" t="s">
        <v>6043</v>
      </c>
      <c r="C3010" s="4" t="s">
        <v>6022</v>
      </c>
      <c r="D3010" s="4" t="s">
        <v>4374</v>
      </c>
      <c r="E3010" s="4" t="s">
        <v>7577</v>
      </c>
      <c r="F3010" s="4" t="s">
        <v>7577</v>
      </c>
      <c r="G3010" s="4" t="s">
        <v>7577</v>
      </c>
      <c r="H3010" s="4" t="s">
        <v>214</v>
      </c>
      <c r="I3010" s="4" t="s">
        <v>8917</v>
      </c>
      <c r="J3010" s="4" t="s">
        <v>7577</v>
      </c>
    </row>
    <row r="3011" spans="1:10" x14ac:dyDescent="0.2">
      <c r="A3011" s="4" t="s">
        <v>6044</v>
      </c>
      <c r="B3011" s="4" t="s">
        <v>6045</v>
      </c>
      <c r="C3011" s="4" t="s">
        <v>6022</v>
      </c>
      <c r="D3011" s="4" t="s">
        <v>4374</v>
      </c>
      <c r="E3011" s="4" t="s">
        <v>7577</v>
      </c>
      <c r="F3011" s="4" t="s">
        <v>7577</v>
      </c>
      <c r="G3011" s="4" t="s">
        <v>7577</v>
      </c>
      <c r="H3011" s="4" t="s">
        <v>214</v>
      </c>
      <c r="I3011" s="4" t="s">
        <v>8917</v>
      </c>
      <c r="J3011" s="4" t="s">
        <v>7577</v>
      </c>
    </row>
    <row r="3012" spans="1:10" x14ac:dyDescent="0.2">
      <c r="A3012" s="4" t="s">
        <v>6046</v>
      </c>
      <c r="B3012" s="4" t="s">
        <v>6047</v>
      </c>
      <c r="C3012" s="4" t="s">
        <v>6022</v>
      </c>
      <c r="D3012" s="4" t="s">
        <v>4374</v>
      </c>
      <c r="E3012" s="4" t="s">
        <v>7577</v>
      </c>
      <c r="F3012" s="4" t="s">
        <v>7577</v>
      </c>
      <c r="G3012" s="4" t="s">
        <v>7577</v>
      </c>
      <c r="H3012" s="4" t="s">
        <v>214</v>
      </c>
      <c r="I3012" s="4" t="s">
        <v>8917</v>
      </c>
      <c r="J3012" s="4" t="s">
        <v>7577</v>
      </c>
    </row>
    <row r="3013" spans="1:10" x14ac:dyDescent="0.2">
      <c r="A3013" s="4" t="s">
        <v>6048</v>
      </c>
      <c r="B3013" s="4" t="s">
        <v>6049</v>
      </c>
      <c r="C3013" s="4" t="s">
        <v>6022</v>
      </c>
      <c r="D3013" s="4" t="s">
        <v>4374</v>
      </c>
      <c r="E3013" s="4" t="s">
        <v>7577</v>
      </c>
      <c r="F3013" s="4" t="s">
        <v>7577</v>
      </c>
      <c r="G3013" s="4" t="s">
        <v>7577</v>
      </c>
      <c r="H3013" s="4" t="s">
        <v>214</v>
      </c>
      <c r="I3013" s="4" t="s">
        <v>8917</v>
      </c>
      <c r="J3013" s="4" t="s">
        <v>7577</v>
      </c>
    </row>
    <row r="3014" spans="1:10" x14ac:dyDescent="0.2">
      <c r="A3014" s="4" t="s">
        <v>6050</v>
      </c>
      <c r="B3014" s="4" t="s">
        <v>6051</v>
      </c>
      <c r="C3014" s="4" t="s">
        <v>6022</v>
      </c>
      <c r="D3014" s="4" t="s">
        <v>4374</v>
      </c>
      <c r="E3014" s="4" t="s">
        <v>7577</v>
      </c>
      <c r="F3014" s="4" t="s">
        <v>7577</v>
      </c>
      <c r="G3014" s="4" t="s">
        <v>7577</v>
      </c>
      <c r="H3014" s="4" t="s">
        <v>214</v>
      </c>
      <c r="I3014" s="4" t="s">
        <v>8917</v>
      </c>
      <c r="J3014" s="4" t="s">
        <v>7577</v>
      </c>
    </row>
    <row r="3015" spans="1:10" x14ac:dyDescent="0.2">
      <c r="A3015" s="4" t="s">
        <v>6052</v>
      </c>
      <c r="B3015" s="4" t="s">
        <v>6053</v>
      </c>
      <c r="C3015" s="4" t="s">
        <v>6022</v>
      </c>
      <c r="D3015" s="4" t="s">
        <v>4374</v>
      </c>
      <c r="E3015" s="4" t="s">
        <v>7577</v>
      </c>
      <c r="F3015" s="4" t="s">
        <v>7577</v>
      </c>
      <c r="G3015" s="4" t="s">
        <v>7577</v>
      </c>
      <c r="H3015" s="4" t="s">
        <v>214</v>
      </c>
      <c r="I3015" s="4" t="s">
        <v>8917</v>
      </c>
      <c r="J3015" s="4" t="s">
        <v>7577</v>
      </c>
    </row>
    <row r="3016" spans="1:10" x14ac:dyDescent="0.2">
      <c r="A3016" s="4" t="s">
        <v>6054</v>
      </c>
      <c r="B3016" s="4" t="s">
        <v>6055</v>
      </c>
      <c r="C3016" s="4" t="s">
        <v>6022</v>
      </c>
      <c r="D3016" s="4" t="s">
        <v>4374</v>
      </c>
      <c r="E3016" s="4" t="s">
        <v>7577</v>
      </c>
      <c r="F3016" s="4" t="s">
        <v>7577</v>
      </c>
      <c r="G3016" s="4" t="s">
        <v>7577</v>
      </c>
      <c r="H3016" s="4" t="s">
        <v>214</v>
      </c>
      <c r="I3016" s="4" t="s">
        <v>8917</v>
      </c>
      <c r="J3016" s="4" t="s">
        <v>7577</v>
      </c>
    </row>
    <row r="3017" spans="1:10" x14ac:dyDescent="0.2">
      <c r="A3017" s="4" t="s">
        <v>6056</v>
      </c>
      <c r="B3017" s="4" t="s">
        <v>6057</v>
      </c>
      <c r="C3017" s="4" t="s">
        <v>6022</v>
      </c>
      <c r="D3017" s="4" t="s">
        <v>4374</v>
      </c>
      <c r="E3017" s="4" t="s">
        <v>7577</v>
      </c>
      <c r="F3017" s="4" t="s">
        <v>7577</v>
      </c>
      <c r="G3017" s="4" t="s">
        <v>7577</v>
      </c>
      <c r="H3017" s="4" t="s">
        <v>214</v>
      </c>
      <c r="I3017" s="4" t="s">
        <v>8918</v>
      </c>
      <c r="J3017" s="4" t="s">
        <v>7577</v>
      </c>
    </row>
    <row r="3018" spans="1:10" x14ac:dyDescent="0.2">
      <c r="A3018" s="4" t="s">
        <v>6058</v>
      </c>
      <c r="B3018" s="4" t="s">
        <v>6059</v>
      </c>
      <c r="C3018" s="4" t="s">
        <v>6020</v>
      </c>
      <c r="D3018" s="4" t="s">
        <v>4035</v>
      </c>
      <c r="E3018" s="4" t="s">
        <v>9759</v>
      </c>
      <c r="F3018" s="4" t="s">
        <v>8579</v>
      </c>
      <c r="G3018" s="4" t="s">
        <v>8794</v>
      </c>
      <c r="H3018" s="4" t="s">
        <v>214</v>
      </c>
      <c r="I3018" s="4" t="s">
        <v>8916</v>
      </c>
      <c r="J3018" s="4" t="s">
        <v>7577</v>
      </c>
    </row>
    <row r="3019" spans="1:10" x14ac:dyDescent="0.2">
      <c r="A3019" s="4" t="s">
        <v>6060</v>
      </c>
      <c r="B3019" s="4" t="s">
        <v>6061</v>
      </c>
      <c r="C3019" s="4" t="s">
        <v>6058</v>
      </c>
      <c r="D3019" s="4" t="s">
        <v>4374</v>
      </c>
      <c r="E3019" s="4" t="s">
        <v>7577</v>
      </c>
      <c r="F3019" s="4" t="s">
        <v>7577</v>
      </c>
      <c r="G3019" s="4" t="s">
        <v>7577</v>
      </c>
      <c r="H3019" s="4" t="s">
        <v>214</v>
      </c>
      <c r="I3019" s="4" t="s">
        <v>8916</v>
      </c>
      <c r="J3019" s="4" t="s">
        <v>7577</v>
      </c>
    </row>
    <row r="3020" spans="1:10" x14ac:dyDescent="0.2">
      <c r="A3020" s="4" t="s">
        <v>6062</v>
      </c>
      <c r="B3020" s="4" t="s">
        <v>6063</v>
      </c>
      <c r="C3020" s="4" t="s">
        <v>6058</v>
      </c>
      <c r="D3020" s="4" t="s">
        <v>4374</v>
      </c>
      <c r="E3020" s="4" t="s">
        <v>7577</v>
      </c>
      <c r="F3020" s="4" t="s">
        <v>7577</v>
      </c>
      <c r="G3020" s="4" t="s">
        <v>7577</v>
      </c>
      <c r="H3020" s="4" t="s">
        <v>214</v>
      </c>
      <c r="I3020" s="4" t="s">
        <v>8916</v>
      </c>
      <c r="J3020" s="4" t="s">
        <v>7577</v>
      </c>
    </row>
    <row r="3021" spans="1:10" x14ac:dyDescent="0.2">
      <c r="A3021" s="4" t="s">
        <v>6064</v>
      </c>
      <c r="B3021" s="4" t="s">
        <v>6065</v>
      </c>
      <c r="C3021" s="4" t="s">
        <v>6058</v>
      </c>
      <c r="D3021" s="4" t="s">
        <v>4374</v>
      </c>
      <c r="E3021" s="4" t="s">
        <v>7577</v>
      </c>
      <c r="F3021" s="4" t="s">
        <v>7577</v>
      </c>
      <c r="G3021" s="4" t="s">
        <v>7577</v>
      </c>
      <c r="H3021" s="4" t="s">
        <v>214</v>
      </c>
      <c r="I3021" s="4" t="s">
        <v>8916</v>
      </c>
      <c r="J3021" s="4" t="s">
        <v>7577</v>
      </c>
    </row>
    <row r="3022" spans="1:10" x14ac:dyDescent="0.2">
      <c r="A3022" s="4" t="s">
        <v>6066</v>
      </c>
      <c r="B3022" s="4" t="s">
        <v>6067</v>
      </c>
      <c r="C3022" s="4" t="s">
        <v>6058</v>
      </c>
      <c r="D3022" s="4" t="s">
        <v>4374</v>
      </c>
      <c r="E3022" s="4" t="s">
        <v>7577</v>
      </c>
      <c r="F3022" s="4" t="s">
        <v>7577</v>
      </c>
      <c r="G3022" s="4" t="s">
        <v>7577</v>
      </c>
      <c r="H3022" s="4" t="s">
        <v>214</v>
      </c>
      <c r="I3022" s="4" t="s">
        <v>8916</v>
      </c>
      <c r="J3022" s="4" t="s">
        <v>7577</v>
      </c>
    </row>
    <row r="3023" spans="1:10" x14ac:dyDescent="0.2">
      <c r="A3023" s="4" t="s">
        <v>6068</v>
      </c>
      <c r="B3023" s="4" t="s">
        <v>6069</v>
      </c>
      <c r="C3023" s="4" t="s">
        <v>6058</v>
      </c>
      <c r="D3023" s="4" t="s">
        <v>4374</v>
      </c>
      <c r="E3023" s="4" t="s">
        <v>7577</v>
      </c>
      <c r="F3023" s="4" t="s">
        <v>7577</v>
      </c>
      <c r="G3023" s="4" t="s">
        <v>7577</v>
      </c>
      <c r="H3023" s="4" t="s">
        <v>214</v>
      </c>
      <c r="I3023" s="4" t="s">
        <v>8916</v>
      </c>
      <c r="J3023" s="4" t="s">
        <v>7577</v>
      </c>
    </row>
    <row r="3024" spans="1:10" x14ac:dyDescent="0.2">
      <c r="A3024" s="4" t="s">
        <v>6070</v>
      </c>
      <c r="B3024" s="4" t="s">
        <v>6071</v>
      </c>
      <c r="C3024" s="4" t="s">
        <v>6058</v>
      </c>
      <c r="D3024" s="4" t="s">
        <v>4374</v>
      </c>
      <c r="E3024" s="4" t="s">
        <v>7577</v>
      </c>
      <c r="F3024" s="4" t="s">
        <v>7577</v>
      </c>
      <c r="G3024" s="4" t="s">
        <v>7577</v>
      </c>
      <c r="H3024" s="4" t="s">
        <v>214</v>
      </c>
      <c r="I3024" s="4" t="s">
        <v>8916</v>
      </c>
      <c r="J3024" s="4" t="s">
        <v>7577</v>
      </c>
    </row>
    <row r="3025" spans="1:10" x14ac:dyDescent="0.2">
      <c r="A3025" s="4" t="s">
        <v>6072</v>
      </c>
      <c r="B3025" s="4" t="s">
        <v>6073</v>
      </c>
      <c r="C3025" s="4" t="s">
        <v>6058</v>
      </c>
      <c r="D3025" s="4" t="s">
        <v>4374</v>
      </c>
      <c r="E3025" s="4" t="s">
        <v>7577</v>
      </c>
      <c r="F3025" s="4" t="s">
        <v>8580</v>
      </c>
      <c r="G3025" s="4" t="s">
        <v>7577</v>
      </c>
      <c r="H3025" s="4" t="s">
        <v>214</v>
      </c>
      <c r="I3025" s="4" t="s">
        <v>8917</v>
      </c>
      <c r="J3025" s="4" t="s">
        <v>7577</v>
      </c>
    </row>
    <row r="3026" spans="1:10" x14ac:dyDescent="0.2">
      <c r="A3026" s="4" t="s">
        <v>6074</v>
      </c>
      <c r="B3026" s="4" t="s">
        <v>6075</v>
      </c>
      <c r="C3026" s="4" t="s">
        <v>6058</v>
      </c>
      <c r="D3026" s="4" t="s">
        <v>4374</v>
      </c>
      <c r="E3026" s="4" t="s">
        <v>7577</v>
      </c>
      <c r="F3026" s="4" t="s">
        <v>7577</v>
      </c>
      <c r="G3026" s="4" t="s">
        <v>7577</v>
      </c>
      <c r="H3026" s="4" t="s">
        <v>214</v>
      </c>
      <c r="I3026" s="4" t="s">
        <v>8917</v>
      </c>
      <c r="J3026" s="4" t="s">
        <v>7577</v>
      </c>
    </row>
    <row r="3027" spans="1:10" x14ac:dyDescent="0.2">
      <c r="A3027" s="4" t="s">
        <v>6076</v>
      </c>
      <c r="B3027" s="4" t="s">
        <v>6077</v>
      </c>
      <c r="C3027" s="4" t="s">
        <v>6058</v>
      </c>
      <c r="D3027" s="4" t="s">
        <v>4374</v>
      </c>
      <c r="E3027" s="4" t="s">
        <v>7577</v>
      </c>
      <c r="F3027" s="4" t="s">
        <v>7577</v>
      </c>
      <c r="G3027" s="4" t="s">
        <v>7577</v>
      </c>
      <c r="H3027" s="4" t="s">
        <v>214</v>
      </c>
      <c r="I3027" s="4" t="s">
        <v>8917</v>
      </c>
      <c r="J3027" s="4" t="s">
        <v>7577</v>
      </c>
    </row>
    <row r="3028" spans="1:10" x14ac:dyDescent="0.2">
      <c r="A3028" s="4" t="s">
        <v>6078</v>
      </c>
      <c r="B3028" s="4" t="s">
        <v>6079</v>
      </c>
      <c r="C3028" s="4" t="s">
        <v>6058</v>
      </c>
      <c r="D3028" s="4" t="s">
        <v>4374</v>
      </c>
      <c r="E3028" s="4" t="s">
        <v>7577</v>
      </c>
      <c r="F3028" s="4" t="s">
        <v>7577</v>
      </c>
      <c r="G3028" s="4" t="s">
        <v>7577</v>
      </c>
      <c r="H3028" s="4" t="s">
        <v>214</v>
      </c>
      <c r="I3028" s="4" t="s">
        <v>8932</v>
      </c>
      <c r="J3028" s="4" t="s">
        <v>7577</v>
      </c>
    </row>
    <row r="3029" spans="1:10" x14ac:dyDescent="0.2">
      <c r="A3029" s="4" t="s">
        <v>6080</v>
      </c>
      <c r="B3029" s="4" t="s">
        <v>6081</v>
      </c>
      <c r="C3029" s="4" t="s">
        <v>6058</v>
      </c>
      <c r="D3029" s="4" t="s">
        <v>4374</v>
      </c>
      <c r="E3029" s="4" t="s">
        <v>7577</v>
      </c>
      <c r="F3029" s="4" t="s">
        <v>7577</v>
      </c>
      <c r="G3029" s="4" t="s">
        <v>7577</v>
      </c>
      <c r="H3029" s="4" t="s">
        <v>214</v>
      </c>
      <c r="I3029" s="4" t="s">
        <v>8918</v>
      </c>
      <c r="J3029" s="4" t="s">
        <v>7577</v>
      </c>
    </row>
    <row r="3030" spans="1:10" x14ac:dyDescent="0.2">
      <c r="A3030" s="4" t="s">
        <v>6082</v>
      </c>
      <c r="B3030" s="4" t="s">
        <v>6083</v>
      </c>
      <c r="C3030" s="4" t="s">
        <v>5160</v>
      </c>
      <c r="D3030" s="4" t="s">
        <v>855</v>
      </c>
      <c r="E3030" s="4" t="s">
        <v>7724</v>
      </c>
      <c r="F3030" s="4" t="s">
        <v>9760</v>
      </c>
      <c r="G3030" s="4" t="s">
        <v>7577</v>
      </c>
      <c r="H3030" s="4" t="s">
        <v>214</v>
      </c>
      <c r="I3030" s="4" t="s">
        <v>8916</v>
      </c>
      <c r="J3030" s="4" t="s">
        <v>7577</v>
      </c>
    </row>
    <row r="3031" spans="1:10" x14ac:dyDescent="0.2">
      <c r="A3031" s="4" t="s">
        <v>6084</v>
      </c>
      <c r="B3031" s="4" t="s">
        <v>6085</v>
      </c>
      <c r="C3031" s="4" t="s">
        <v>6082</v>
      </c>
      <c r="D3031" s="4" t="s">
        <v>2652</v>
      </c>
      <c r="E3031" s="4" t="s">
        <v>7725</v>
      </c>
      <c r="F3031" s="4" t="s">
        <v>9761</v>
      </c>
      <c r="G3031" s="4" t="s">
        <v>7577</v>
      </c>
      <c r="H3031" s="4" t="s">
        <v>214</v>
      </c>
      <c r="I3031" s="4" t="s">
        <v>8916</v>
      </c>
      <c r="J3031" s="4" t="s">
        <v>7577</v>
      </c>
    </row>
    <row r="3032" spans="1:10" x14ac:dyDescent="0.2">
      <c r="A3032" s="4" t="s">
        <v>6086</v>
      </c>
      <c r="B3032" s="4" t="s">
        <v>6087</v>
      </c>
      <c r="C3032" s="4" t="s">
        <v>6084</v>
      </c>
      <c r="D3032" s="4" t="s">
        <v>4035</v>
      </c>
      <c r="E3032" s="4" t="s">
        <v>9762</v>
      </c>
      <c r="F3032" s="4" t="s">
        <v>8581</v>
      </c>
      <c r="G3032" s="4" t="s">
        <v>9763</v>
      </c>
      <c r="H3032" s="4" t="s">
        <v>214</v>
      </c>
      <c r="I3032" s="4" t="s">
        <v>8916</v>
      </c>
      <c r="J3032" s="4" t="s">
        <v>7577</v>
      </c>
    </row>
    <row r="3033" spans="1:10" x14ac:dyDescent="0.2">
      <c r="A3033" s="4" t="s">
        <v>6088</v>
      </c>
      <c r="B3033" s="4" t="s">
        <v>6089</v>
      </c>
      <c r="C3033" s="4" t="s">
        <v>6086</v>
      </c>
      <c r="D3033" s="4" t="s">
        <v>4374</v>
      </c>
      <c r="E3033" s="4" t="s">
        <v>7577</v>
      </c>
      <c r="F3033" s="4" t="s">
        <v>7577</v>
      </c>
      <c r="G3033" s="4" t="s">
        <v>7577</v>
      </c>
      <c r="H3033" s="4" t="s">
        <v>214</v>
      </c>
      <c r="I3033" s="4" t="s">
        <v>8916</v>
      </c>
      <c r="J3033" s="4" t="s">
        <v>7577</v>
      </c>
    </row>
    <row r="3034" spans="1:10" x14ac:dyDescent="0.2">
      <c r="A3034" s="4" t="s">
        <v>6090</v>
      </c>
      <c r="B3034" s="4" t="s">
        <v>6091</v>
      </c>
      <c r="C3034" s="4" t="s">
        <v>6086</v>
      </c>
      <c r="D3034" s="4" t="s">
        <v>4374</v>
      </c>
      <c r="E3034" s="4" t="s">
        <v>7577</v>
      </c>
      <c r="F3034" s="4" t="s">
        <v>7577</v>
      </c>
      <c r="G3034" s="4" t="s">
        <v>7577</v>
      </c>
      <c r="H3034" s="4" t="s">
        <v>214</v>
      </c>
      <c r="I3034" s="4" t="s">
        <v>8916</v>
      </c>
      <c r="J3034" s="4" t="s">
        <v>7577</v>
      </c>
    </row>
    <row r="3035" spans="1:10" x14ac:dyDescent="0.2">
      <c r="A3035" s="4" t="s">
        <v>6092</v>
      </c>
      <c r="B3035" s="4" t="s">
        <v>6093</v>
      </c>
      <c r="C3035" s="4" t="s">
        <v>6086</v>
      </c>
      <c r="D3035" s="4" t="s">
        <v>4374</v>
      </c>
      <c r="E3035" s="4" t="s">
        <v>7577</v>
      </c>
      <c r="F3035" s="4" t="s">
        <v>7577</v>
      </c>
      <c r="G3035" s="4" t="s">
        <v>7577</v>
      </c>
      <c r="H3035" s="4" t="s">
        <v>214</v>
      </c>
      <c r="I3035" s="4" t="s">
        <v>8916</v>
      </c>
      <c r="J3035" s="4" t="s">
        <v>7577</v>
      </c>
    </row>
    <row r="3036" spans="1:10" x14ac:dyDescent="0.2">
      <c r="A3036" s="4" t="s">
        <v>6094</v>
      </c>
      <c r="B3036" s="4" t="s">
        <v>6095</v>
      </c>
      <c r="C3036" s="4" t="s">
        <v>6086</v>
      </c>
      <c r="D3036" s="4" t="s">
        <v>4374</v>
      </c>
      <c r="E3036" s="4" t="s">
        <v>7577</v>
      </c>
      <c r="F3036" s="4" t="s">
        <v>7577</v>
      </c>
      <c r="G3036" s="4" t="s">
        <v>7577</v>
      </c>
      <c r="H3036" s="4" t="s">
        <v>214</v>
      </c>
      <c r="I3036" s="4" t="s">
        <v>8917</v>
      </c>
      <c r="J3036" s="4" t="s">
        <v>7577</v>
      </c>
    </row>
    <row r="3037" spans="1:10" x14ac:dyDescent="0.2">
      <c r="A3037" s="4" t="s">
        <v>6096</v>
      </c>
      <c r="B3037" s="4" t="s">
        <v>6097</v>
      </c>
      <c r="C3037" s="4" t="s">
        <v>6086</v>
      </c>
      <c r="D3037" s="4" t="s">
        <v>4374</v>
      </c>
      <c r="E3037" s="4" t="s">
        <v>7577</v>
      </c>
      <c r="F3037" s="4" t="s">
        <v>7577</v>
      </c>
      <c r="G3037" s="4" t="s">
        <v>7577</v>
      </c>
      <c r="H3037" s="4" t="s">
        <v>214</v>
      </c>
      <c r="I3037" s="4" t="s">
        <v>8917</v>
      </c>
      <c r="J3037" s="4" t="s">
        <v>7577</v>
      </c>
    </row>
    <row r="3038" spans="1:10" x14ac:dyDescent="0.2">
      <c r="A3038" s="4" t="s">
        <v>6098</v>
      </c>
      <c r="B3038" s="4" t="s">
        <v>6099</v>
      </c>
      <c r="C3038" s="4" t="s">
        <v>6086</v>
      </c>
      <c r="D3038" s="4" t="s">
        <v>4374</v>
      </c>
      <c r="E3038" s="4" t="s">
        <v>7577</v>
      </c>
      <c r="F3038" s="4" t="s">
        <v>7577</v>
      </c>
      <c r="G3038" s="4" t="s">
        <v>7577</v>
      </c>
      <c r="H3038" s="4" t="s">
        <v>214</v>
      </c>
      <c r="I3038" s="4" t="s">
        <v>8917</v>
      </c>
      <c r="J3038" s="4" t="s">
        <v>7577</v>
      </c>
    </row>
    <row r="3039" spans="1:10" x14ac:dyDescent="0.2">
      <c r="A3039" s="4" t="s">
        <v>6100</v>
      </c>
      <c r="B3039" s="4" t="s">
        <v>6101</v>
      </c>
      <c r="C3039" s="4" t="s">
        <v>6086</v>
      </c>
      <c r="D3039" s="4" t="s">
        <v>4374</v>
      </c>
      <c r="E3039" s="4" t="s">
        <v>7577</v>
      </c>
      <c r="F3039" s="4" t="s">
        <v>7577</v>
      </c>
      <c r="G3039" s="4" t="s">
        <v>7577</v>
      </c>
      <c r="H3039" s="4" t="s">
        <v>214</v>
      </c>
      <c r="I3039" s="4" t="s">
        <v>8917</v>
      </c>
      <c r="J3039" s="4" t="s">
        <v>7577</v>
      </c>
    </row>
    <row r="3040" spans="1:10" x14ac:dyDescent="0.2">
      <c r="A3040" s="4" t="s">
        <v>6102</v>
      </c>
      <c r="B3040" s="4" t="s">
        <v>6103</v>
      </c>
      <c r="C3040" s="4" t="s">
        <v>6086</v>
      </c>
      <c r="D3040" s="4" t="s">
        <v>4374</v>
      </c>
      <c r="E3040" s="4" t="s">
        <v>7577</v>
      </c>
      <c r="F3040" s="4" t="s">
        <v>7577</v>
      </c>
      <c r="G3040" s="4" t="s">
        <v>7577</v>
      </c>
      <c r="H3040" s="4" t="s">
        <v>214</v>
      </c>
      <c r="I3040" s="4" t="s">
        <v>8917</v>
      </c>
      <c r="J3040" s="4" t="s">
        <v>7577</v>
      </c>
    </row>
    <row r="3041" spans="1:10" x14ac:dyDescent="0.2">
      <c r="A3041" s="4" t="s">
        <v>6104</v>
      </c>
      <c r="B3041" s="4" t="s">
        <v>6105</v>
      </c>
      <c r="C3041" s="4" t="s">
        <v>6086</v>
      </c>
      <c r="D3041" s="4" t="s">
        <v>4374</v>
      </c>
      <c r="E3041" s="4" t="s">
        <v>7577</v>
      </c>
      <c r="F3041" s="4" t="s">
        <v>7577</v>
      </c>
      <c r="G3041" s="4" t="s">
        <v>7577</v>
      </c>
      <c r="H3041" s="4" t="s">
        <v>214</v>
      </c>
      <c r="I3041" s="4" t="s">
        <v>8917</v>
      </c>
      <c r="J3041" s="4" t="s">
        <v>7577</v>
      </c>
    </row>
    <row r="3042" spans="1:10" x14ac:dyDescent="0.2">
      <c r="A3042" s="4" t="s">
        <v>6106</v>
      </c>
      <c r="B3042" s="4" t="s">
        <v>6107</v>
      </c>
      <c r="C3042" s="4" t="s">
        <v>6086</v>
      </c>
      <c r="D3042" s="4" t="s">
        <v>4374</v>
      </c>
      <c r="E3042" s="4" t="s">
        <v>7577</v>
      </c>
      <c r="F3042" s="4" t="s">
        <v>7577</v>
      </c>
      <c r="G3042" s="4" t="s">
        <v>7577</v>
      </c>
      <c r="H3042" s="4" t="s">
        <v>214</v>
      </c>
      <c r="I3042" s="4" t="s">
        <v>8917</v>
      </c>
      <c r="J3042" s="4" t="s">
        <v>7577</v>
      </c>
    </row>
    <row r="3043" spans="1:10" x14ac:dyDescent="0.2">
      <c r="A3043" s="4" t="s">
        <v>6108</v>
      </c>
      <c r="B3043" s="4" t="s">
        <v>6109</v>
      </c>
      <c r="C3043" s="4" t="s">
        <v>6086</v>
      </c>
      <c r="D3043" s="4" t="s">
        <v>4374</v>
      </c>
      <c r="E3043" s="4" t="s">
        <v>7577</v>
      </c>
      <c r="F3043" s="4" t="s">
        <v>7577</v>
      </c>
      <c r="G3043" s="4" t="s">
        <v>7577</v>
      </c>
      <c r="H3043" s="4" t="s">
        <v>214</v>
      </c>
      <c r="I3043" s="4" t="s">
        <v>8917</v>
      </c>
      <c r="J3043" s="4" t="s">
        <v>7577</v>
      </c>
    </row>
    <row r="3044" spans="1:10" x14ac:dyDescent="0.2">
      <c r="A3044" s="4" t="s">
        <v>6110</v>
      </c>
      <c r="B3044" s="4" t="s">
        <v>6111</v>
      </c>
      <c r="C3044" s="4" t="s">
        <v>6086</v>
      </c>
      <c r="D3044" s="4" t="s">
        <v>4374</v>
      </c>
      <c r="E3044" s="4" t="s">
        <v>7577</v>
      </c>
      <c r="F3044" s="4" t="s">
        <v>7577</v>
      </c>
      <c r="G3044" s="4" t="s">
        <v>7577</v>
      </c>
      <c r="H3044" s="4" t="s">
        <v>214</v>
      </c>
      <c r="I3044" s="4" t="s">
        <v>8917</v>
      </c>
      <c r="J3044" s="4" t="s">
        <v>7577</v>
      </c>
    </row>
    <row r="3045" spans="1:10" x14ac:dyDescent="0.2">
      <c r="A3045" s="4" t="s">
        <v>6112</v>
      </c>
      <c r="B3045" s="4" t="s">
        <v>6113</v>
      </c>
      <c r="C3045" s="4" t="s">
        <v>6086</v>
      </c>
      <c r="D3045" s="4" t="s">
        <v>4374</v>
      </c>
      <c r="E3045" s="4" t="s">
        <v>7577</v>
      </c>
      <c r="F3045" s="4" t="s">
        <v>7577</v>
      </c>
      <c r="G3045" s="4" t="s">
        <v>7577</v>
      </c>
      <c r="H3045" s="4" t="s">
        <v>214</v>
      </c>
      <c r="I3045" s="4" t="s">
        <v>8917</v>
      </c>
      <c r="J3045" s="4" t="s">
        <v>7577</v>
      </c>
    </row>
    <row r="3046" spans="1:10" x14ac:dyDescent="0.2">
      <c r="A3046" s="4" t="s">
        <v>6114</v>
      </c>
      <c r="B3046" s="4" t="s">
        <v>6115</v>
      </c>
      <c r="C3046" s="4" t="s">
        <v>6086</v>
      </c>
      <c r="D3046" s="4" t="s">
        <v>4374</v>
      </c>
      <c r="E3046" s="4" t="s">
        <v>7577</v>
      </c>
      <c r="F3046" s="4" t="s">
        <v>9764</v>
      </c>
      <c r="G3046" s="4" t="s">
        <v>7577</v>
      </c>
      <c r="H3046" s="4" t="s">
        <v>214</v>
      </c>
      <c r="I3046" s="4" t="s">
        <v>8917</v>
      </c>
      <c r="J3046" s="4" t="s">
        <v>7577</v>
      </c>
    </row>
    <row r="3047" spans="1:10" x14ac:dyDescent="0.2">
      <c r="A3047" s="4" t="s">
        <v>6116</v>
      </c>
      <c r="B3047" s="4" t="s">
        <v>6117</v>
      </c>
      <c r="C3047" s="4" t="s">
        <v>6086</v>
      </c>
      <c r="D3047" s="4" t="s">
        <v>4374</v>
      </c>
      <c r="E3047" s="4" t="s">
        <v>7577</v>
      </c>
      <c r="F3047" s="4" t="s">
        <v>7577</v>
      </c>
      <c r="G3047" s="4" t="s">
        <v>7577</v>
      </c>
      <c r="H3047" s="4" t="s">
        <v>214</v>
      </c>
      <c r="I3047" s="4" t="s">
        <v>8917</v>
      </c>
      <c r="J3047" s="4" t="s">
        <v>7577</v>
      </c>
    </row>
    <row r="3048" spans="1:10" x14ac:dyDescent="0.2">
      <c r="A3048" s="4" t="s">
        <v>6118</v>
      </c>
      <c r="B3048" s="4" t="s">
        <v>6119</v>
      </c>
      <c r="C3048" s="4" t="s">
        <v>6086</v>
      </c>
      <c r="D3048" s="4" t="s">
        <v>4374</v>
      </c>
      <c r="E3048" s="4" t="s">
        <v>7577</v>
      </c>
      <c r="F3048" s="4" t="s">
        <v>7577</v>
      </c>
      <c r="G3048" s="4" t="s">
        <v>7577</v>
      </c>
      <c r="H3048" s="4" t="s">
        <v>214</v>
      </c>
      <c r="I3048" s="4" t="s">
        <v>8917</v>
      </c>
      <c r="J3048" s="4" t="s">
        <v>7577</v>
      </c>
    </row>
    <row r="3049" spans="1:10" x14ac:dyDescent="0.2">
      <c r="A3049" s="4" t="s">
        <v>6120</v>
      </c>
      <c r="B3049" s="4" t="s">
        <v>6121</v>
      </c>
      <c r="C3049" s="4" t="s">
        <v>6086</v>
      </c>
      <c r="D3049" s="4" t="s">
        <v>4374</v>
      </c>
      <c r="E3049" s="4" t="s">
        <v>7577</v>
      </c>
      <c r="F3049" s="4" t="s">
        <v>7577</v>
      </c>
      <c r="G3049" s="4" t="s">
        <v>7577</v>
      </c>
      <c r="H3049" s="4" t="s">
        <v>214</v>
      </c>
      <c r="I3049" s="4" t="s">
        <v>8917</v>
      </c>
      <c r="J3049" s="4" t="s">
        <v>7577</v>
      </c>
    </row>
    <row r="3050" spans="1:10" x14ac:dyDescent="0.2">
      <c r="A3050" s="4" t="s">
        <v>6122</v>
      </c>
      <c r="B3050" s="4" t="s">
        <v>6123</v>
      </c>
      <c r="C3050" s="4" t="s">
        <v>6086</v>
      </c>
      <c r="D3050" s="4" t="s">
        <v>4374</v>
      </c>
      <c r="E3050" s="4" t="s">
        <v>7577</v>
      </c>
      <c r="F3050" s="4" t="s">
        <v>7577</v>
      </c>
      <c r="G3050" s="4" t="s">
        <v>7577</v>
      </c>
      <c r="H3050" s="4" t="s">
        <v>214</v>
      </c>
      <c r="I3050" s="4" t="s">
        <v>8918</v>
      </c>
      <c r="J3050" s="4" t="s">
        <v>7577</v>
      </c>
    </row>
    <row r="3051" spans="1:10" x14ac:dyDescent="0.2">
      <c r="A3051" s="4" t="s">
        <v>6124</v>
      </c>
      <c r="B3051" s="4" t="s">
        <v>6125</v>
      </c>
      <c r="C3051" s="4" t="s">
        <v>6084</v>
      </c>
      <c r="D3051" s="4" t="s">
        <v>4035</v>
      </c>
      <c r="E3051" s="4" t="s">
        <v>9765</v>
      </c>
      <c r="F3051" s="4" t="s">
        <v>8582</v>
      </c>
      <c r="G3051" s="4" t="s">
        <v>9766</v>
      </c>
      <c r="H3051" s="4" t="s">
        <v>214</v>
      </c>
      <c r="I3051" s="4" t="s">
        <v>8916</v>
      </c>
      <c r="J3051" s="4" t="s">
        <v>7577</v>
      </c>
    </row>
    <row r="3052" spans="1:10" x14ac:dyDescent="0.2">
      <c r="A3052" s="4" t="s">
        <v>6126</v>
      </c>
      <c r="B3052" s="4" t="s">
        <v>6127</v>
      </c>
      <c r="C3052" s="4" t="s">
        <v>6124</v>
      </c>
      <c r="D3052" s="4" t="s">
        <v>4374</v>
      </c>
      <c r="E3052" s="4" t="s">
        <v>7577</v>
      </c>
      <c r="F3052" s="4" t="s">
        <v>8583</v>
      </c>
      <c r="G3052" s="4" t="s">
        <v>7577</v>
      </c>
      <c r="H3052" s="4" t="s">
        <v>214</v>
      </c>
      <c r="I3052" s="4" t="s">
        <v>8916</v>
      </c>
      <c r="J3052" s="4" t="s">
        <v>7577</v>
      </c>
    </row>
    <row r="3053" spans="1:10" x14ac:dyDescent="0.2">
      <c r="A3053" s="4" t="s">
        <v>6128</v>
      </c>
      <c r="B3053" s="4" t="s">
        <v>6129</v>
      </c>
      <c r="C3053" s="4" t="s">
        <v>6124</v>
      </c>
      <c r="D3053" s="4" t="s">
        <v>4374</v>
      </c>
      <c r="E3053" s="4" t="s">
        <v>7577</v>
      </c>
      <c r="F3053" s="4" t="s">
        <v>7577</v>
      </c>
      <c r="G3053" s="4" t="s">
        <v>7577</v>
      </c>
      <c r="H3053" s="4" t="s">
        <v>214</v>
      </c>
      <c r="I3053" s="4" t="s">
        <v>8916</v>
      </c>
      <c r="J3053" s="4" t="s">
        <v>7577</v>
      </c>
    </row>
    <row r="3054" spans="1:10" x14ac:dyDescent="0.2">
      <c r="A3054" s="4" t="s">
        <v>6130</v>
      </c>
      <c r="B3054" s="4" t="s">
        <v>6131</v>
      </c>
      <c r="C3054" s="4" t="s">
        <v>6124</v>
      </c>
      <c r="D3054" s="4" t="s">
        <v>4374</v>
      </c>
      <c r="E3054" s="4" t="s">
        <v>7577</v>
      </c>
      <c r="F3054" s="4" t="s">
        <v>8584</v>
      </c>
      <c r="G3054" s="4" t="s">
        <v>7577</v>
      </c>
      <c r="H3054" s="4" t="s">
        <v>214</v>
      </c>
      <c r="I3054" s="4" t="s">
        <v>8916</v>
      </c>
      <c r="J3054" s="4" t="s">
        <v>7577</v>
      </c>
    </row>
    <row r="3055" spans="1:10" x14ac:dyDescent="0.2">
      <c r="A3055" s="4" t="s">
        <v>6132</v>
      </c>
      <c r="B3055" s="4" t="s">
        <v>6133</v>
      </c>
      <c r="C3055" s="4" t="s">
        <v>6124</v>
      </c>
      <c r="D3055" s="4" t="s">
        <v>4374</v>
      </c>
      <c r="E3055" s="4" t="s">
        <v>7577</v>
      </c>
      <c r="F3055" s="4" t="s">
        <v>7577</v>
      </c>
      <c r="G3055" s="4" t="s">
        <v>7577</v>
      </c>
      <c r="H3055" s="4" t="s">
        <v>214</v>
      </c>
      <c r="I3055" s="4" t="s">
        <v>8917</v>
      </c>
      <c r="J3055" s="4" t="s">
        <v>7577</v>
      </c>
    </row>
    <row r="3056" spans="1:10" x14ac:dyDescent="0.2">
      <c r="A3056" s="4" t="s">
        <v>6134</v>
      </c>
      <c r="B3056" s="4" t="s">
        <v>6135</v>
      </c>
      <c r="C3056" s="4" t="s">
        <v>6124</v>
      </c>
      <c r="D3056" s="4" t="s">
        <v>4374</v>
      </c>
      <c r="E3056" s="4" t="s">
        <v>7577</v>
      </c>
      <c r="F3056" s="4" t="s">
        <v>7577</v>
      </c>
      <c r="G3056" s="4" t="s">
        <v>7577</v>
      </c>
      <c r="H3056" s="4" t="s">
        <v>214</v>
      </c>
      <c r="I3056" s="4" t="s">
        <v>8917</v>
      </c>
      <c r="J3056" s="4" t="s">
        <v>7577</v>
      </c>
    </row>
    <row r="3057" spans="1:10" x14ac:dyDescent="0.2">
      <c r="A3057" s="4" t="s">
        <v>6136</v>
      </c>
      <c r="B3057" s="4" t="s">
        <v>6137</v>
      </c>
      <c r="C3057" s="4" t="s">
        <v>6124</v>
      </c>
      <c r="D3057" s="4" t="s">
        <v>4374</v>
      </c>
      <c r="E3057" s="4" t="s">
        <v>7577</v>
      </c>
      <c r="F3057" s="4" t="s">
        <v>7577</v>
      </c>
      <c r="G3057" s="4" t="s">
        <v>7577</v>
      </c>
      <c r="H3057" s="4" t="s">
        <v>214</v>
      </c>
      <c r="I3057" s="4" t="s">
        <v>8917</v>
      </c>
      <c r="J3057" s="4" t="s">
        <v>7577</v>
      </c>
    </row>
    <row r="3058" spans="1:10" x14ac:dyDescent="0.2">
      <c r="A3058" s="4" t="s">
        <v>6138</v>
      </c>
      <c r="B3058" s="4" t="s">
        <v>6139</v>
      </c>
      <c r="C3058" s="4" t="s">
        <v>6124</v>
      </c>
      <c r="D3058" s="4" t="s">
        <v>4374</v>
      </c>
      <c r="E3058" s="4" t="s">
        <v>7577</v>
      </c>
      <c r="F3058" s="4" t="s">
        <v>7577</v>
      </c>
      <c r="G3058" s="4" t="s">
        <v>7577</v>
      </c>
      <c r="H3058" s="4" t="s">
        <v>214</v>
      </c>
      <c r="I3058" s="4" t="s">
        <v>8917</v>
      </c>
      <c r="J3058" s="4" t="s">
        <v>7577</v>
      </c>
    </row>
    <row r="3059" spans="1:10" x14ac:dyDescent="0.2">
      <c r="A3059" s="4" t="s">
        <v>6140</v>
      </c>
      <c r="B3059" s="4" t="s">
        <v>6141</v>
      </c>
      <c r="C3059" s="4" t="s">
        <v>6124</v>
      </c>
      <c r="D3059" s="4" t="s">
        <v>4374</v>
      </c>
      <c r="E3059" s="4" t="s">
        <v>7577</v>
      </c>
      <c r="F3059" s="4" t="s">
        <v>7577</v>
      </c>
      <c r="G3059" s="4" t="s">
        <v>7577</v>
      </c>
      <c r="H3059" s="4" t="s">
        <v>214</v>
      </c>
      <c r="I3059" s="4" t="s">
        <v>8917</v>
      </c>
      <c r="J3059" s="4" t="s">
        <v>7577</v>
      </c>
    </row>
    <row r="3060" spans="1:10" x14ac:dyDescent="0.2">
      <c r="A3060" s="4" t="s">
        <v>6142</v>
      </c>
      <c r="B3060" s="4" t="s">
        <v>6143</v>
      </c>
      <c r="C3060" s="4" t="s">
        <v>6124</v>
      </c>
      <c r="D3060" s="4" t="s">
        <v>4374</v>
      </c>
      <c r="E3060" s="4" t="s">
        <v>7577</v>
      </c>
      <c r="F3060" s="4" t="s">
        <v>7577</v>
      </c>
      <c r="G3060" s="4" t="s">
        <v>7577</v>
      </c>
      <c r="H3060" s="4" t="s">
        <v>214</v>
      </c>
      <c r="I3060" s="4" t="s">
        <v>8917</v>
      </c>
      <c r="J3060" s="4" t="s">
        <v>7577</v>
      </c>
    </row>
    <row r="3061" spans="1:10" x14ac:dyDescent="0.2">
      <c r="A3061" s="4" t="s">
        <v>6144</v>
      </c>
      <c r="B3061" s="4" t="s">
        <v>6145</v>
      </c>
      <c r="C3061" s="4" t="s">
        <v>6124</v>
      </c>
      <c r="D3061" s="4" t="s">
        <v>4374</v>
      </c>
      <c r="E3061" s="4" t="s">
        <v>7577</v>
      </c>
      <c r="F3061" s="4" t="s">
        <v>7577</v>
      </c>
      <c r="G3061" s="4" t="s">
        <v>7577</v>
      </c>
      <c r="H3061" s="4" t="s">
        <v>214</v>
      </c>
      <c r="I3061" s="4" t="s">
        <v>8917</v>
      </c>
      <c r="J3061" s="4" t="s">
        <v>7577</v>
      </c>
    </row>
    <row r="3062" spans="1:10" x14ac:dyDescent="0.2">
      <c r="A3062" s="4" t="s">
        <v>6146</v>
      </c>
      <c r="B3062" s="4" t="s">
        <v>6147</v>
      </c>
      <c r="C3062" s="4" t="s">
        <v>6124</v>
      </c>
      <c r="D3062" s="4" t="s">
        <v>4374</v>
      </c>
      <c r="E3062" s="4" t="s">
        <v>7577</v>
      </c>
      <c r="F3062" s="4" t="s">
        <v>7577</v>
      </c>
      <c r="G3062" s="4" t="s">
        <v>7577</v>
      </c>
      <c r="H3062" s="4" t="s">
        <v>214</v>
      </c>
      <c r="I3062" s="4" t="s">
        <v>8917</v>
      </c>
      <c r="J3062" s="4" t="s">
        <v>7577</v>
      </c>
    </row>
    <row r="3063" spans="1:10" x14ac:dyDescent="0.2">
      <c r="A3063" s="4" t="s">
        <v>6148</v>
      </c>
      <c r="B3063" s="4" t="s">
        <v>6149</v>
      </c>
      <c r="C3063" s="4" t="s">
        <v>6124</v>
      </c>
      <c r="D3063" s="4" t="s">
        <v>4374</v>
      </c>
      <c r="E3063" s="4" t="s">
        <v>7577</v>
      </c>
      <c r="F3063" s="4" t="s">
        <v>8585</v>
      </c>
      <c r="G3063" s="4" t="s">
        <v>7577</v>
      </c>
      <c r="H3063" s="4" t="s">
        <v>214</v>
      </c>
      <c r="I3063" s="4" t="s">
        <v>8917</v>
      </c>
      <c r="J3063" s="4" t="s">
        <v>7577</v>
      </c>
    </row>
    <row r="3064" spans="1:10" x14ac:dyDescent="0.2">
      <c r="A3064" s="4" t="s">
        <v>6150</v>
      </c>
      <c r="B3064" s="4" t="s">
        <v>6151</v>
      </c>
      <c r="C3064" s="4" t="s">
        <v>6124</v>
      </c>
      <c r="D3064" s="4" t="s">
        <v>4374</v>
      </c>
      <c r="E3064" s="4" t="s">
        <v>7577</v>
      </c>
      <c r="F3064" s="4" t="s">
        <v>7577</v>
      </c>
      <c r="G3064" s="4" t="s">
        <v>7577</v>
      </c>
      <c r="H3064" s="4" t="s">
        <v>214</v>
      </c>
      <c r="I3064" s="4" t="s">
        <v>8917</v>
      </c>
      <c r="J3064" s="4" t="s">
        <v>7577</v>
      </c>
    </row>
    <row r="3065" spans="1:10" x14ac:dyDescent="0.2">
      <c r="A3065" s="4" t="s">
        <v>6152</v>
      </c>
      <c r="B3065" s="4" t="s">
        <v>6153</v>
      </c>
      <c r="C3065" s="4" t="s">
        <v>6124</v>
      </c>
      <c r="D3065" s="4" t="s">
        <v>4374</v>
      </c>
      <c r="E3065" s="4" t="s">
        <v>7577</v>
      </c>
      <c r="F3065" s="4" t="s">
        <v>7577</v>
      </c>
      <c r="G3065" s="4" t="s">
        <v>7577</v>
      </c>
      <c r="H3065" s="4" t="s">
        <v>214</v>
      </c>
      <c r="I3065" s="4" t="s">
        <v>8917</v>
      </c>
      <c r="J3065" s="4" t="s">
        <v>7577</v>
      </c>
    </row>
    <row r="3066" spans="1:10" x14ac:dyDescent="0.2">
      <c r="A3066" s="4" t="s">
        <v>6154</v>
      </c>
      <c r="B3066" s="4" t="s">
        <v>6155</v>
      </c>
      <c r="C3066" s="4" t="s">
        <v>6124</v>
      </c>
      <c r="D3066" s="4" t="s">
        <v>4374</v>
      </c>
      <c r="E3066" s="4" t="s">
        <v>7577</v>
      </c>
      <c r="F3066" s="4" t="s">
        <v>7577</v>
      </c>
      <c r="G3066" s="4" t="s">
        <v>7577</v>
      </c>
      <c r="H3066" s="4" t="s">
        <v>214</v>
      </c>
      <c r="I3066" s="4" t="s">
        <v>8917</v>
      </c>
      <c r="J3066" s="4" t="s">
        <v>7577</v>
      </c>
    </row>
    <row r="3067" spans="1:10" x14ac:dyDescent="0.2">
      <c r="A3067" s="4" t="s">
        <v>6156</v>
      </c>
      <c r="B3067" s="4" t="s">
        <v>6157</v>
      </c>
      <c r="C3067" s="4" t="s">
        <v>6124</v>
      </c>
      <c r="D3067" s="4" t="s">
        <v>4374</v>
      </c>
      <c r="E3067" s="4" t="s">
        <v>7577</v>
      </c>
      <c r="F3067" s="4" t="s">
        <v>7577</v>
      </c>
      <c r="G3067" s="4" t="s">
        <v>7577</v>
      </c>
      <c r="H3067" s="4" t="s">
        <v>214</v>
      </c>
      <c r="I3067" s="4" t="s">
        <v>8918</v>
      </c>
      <c r="J3067" s="4" t="s">
        <v>7577</v>
      </c>
    </row>
    <row r="3068" spans="1:10" x14ac:dyDescent="0.2">
      <c r="A3068" s="4" t="s">
        <v>6158</v>
      </c>
      <c r="B3068" s="4" t="s">
        <v>6159</v>
      </c>
      <c r="C3068" s="4" t="s">
        <v>6084</v>
      </c>
      <c r="D3068" s="4" t="s">
        <v>4035</v>
      </c>
      <c r="E3068" s="4" t="s">
        <v>9767</v>
      </c>
      <c r="F3068" s="4" t="s">
        <v>8586</v>
      </c>
      <c r="G3068" s="4" t="s">
        <v>9768</v>
      </c>
      <c r="H3068" s="4" t="s">
        <v>214</v>
      </c>
      <c r="I3068" s="4" t="s">
        <v>8916</v>
      </c>
      <c r="J3068" s="4" t="s">
        <v>7577</v>
      </c>
    </row>
    <row r="3069" spans="1:10" x14ac:dyDescent="0.2">
      <c r="A3069" s="4" t="s">
        <v>6160</v>
      </c>
      <c r="B3069" s="4" t="s">
        <v>6161</v>
      </c>
      <c r="C3069" s="4" t="s">
        <v>6158</v>
      </c>
      <c r="D3069" s="4" t="s">
        <v>4374</v>
      </c>
      <c r="E3069" s="4" t="s">
        <v>7577</v>
      </c>
      <c r="F3069" s="4" t="s">
        <v>7577</v>
      </c>
      <c r="G3069" s="4" t="s">
        <v>7577</v>
      </c>
      <c r="H3069" s="4" t="s">
        <v>214</v>
      </c>
      <c r="I3069" s="4" t="s">
        <v>8916</v>
      </c>
      <c r="J3069" s="4" t="s">
        <v>7577</v>
      </c>
    </row>
    <row r="3070" spans="1:10" x14ac:dyDescent="0.2">
      <c r="A3070" s="4" t="s">
        <v>6162</v>
      </c>
      <c r="B3070" s="4" t="s">
        <v>6163</v>
      </c>
      <c r="C3070" s="4" t="s">
        <v>6158</v>
      </c>
      <c r="D3070" s="4" t="s">
        <v>4374</v>
      </c>
      <c r="E3070" s="4" t="s">
        <v>7577</v>
      </c>
      <c r="F3070" s="4" t="s">
        <v>7577</v>
      </c>
      <c r="G3070" s="4" t="s">
        <v>7577</v>
      </c>
      <c r="H3070" s="4" t="s">
        <v>214</v>
      </c>
      <c r="I3070" s="4" t="s">
        <v>8916</v>
      </c>
      <c r="J3070" s="4" t="s">
        <v>7577</v>
      </c>
    </row>
    <row r="3071" spans="1:10" x14ac:dyDescent="0.2">
      <c r="A3071" s="4" t="s">
        <v>6164</v>
      </c>
      <c r="B3071" s="4" t="s">
        <v>6165</v>
      </c>
      <c r="C3071" s="4" t="s">
        <v>6158</v>
      </c>
      <c r="D3071" s="4" t="s">
        <v>4374</v>
      </c>
      <c r="E3071" s="4" t="s">
        <v>7577</v>
      </c>
      <c r="F3071" s="4" t="s">
        <v>7577</v>
      </c>
      <c r="G3071" s="4" t="s">
        <v>7577</v>
      </c>
      <c r="H3071" s="4" t="s">
        <v>214</v>
      </c>
      <c r="I3071" s="4" t="s">
        <v>8917</v>
      </c>
      <c r="J3071" s="4" t="s">
        <v>7577</v>
      </c>
    </row>
    <row r="3072" spans="1:10" x14ac:dyDescent="0.2">
      <c r="A3072" s="4" t="s">
        <v>6166</v>
      </c>
      <c r="B3072" s="4" t="s">
        <v>6167</v>
      </c>
      <c r="C3072" s="4" t="s">
        <v>6158</v>
      </c>
      <c r="D3072" s="4" t="s">
        <v>4374</v>
      </c>
      <c r="E3072" s="4" t="s">
        <v>7577</v>
      </c>
      <c r="F3072" s="4" t="s">
        <v>8587</v>
      </c>
      <c r="G3072" s="4" t="s">
        <v>7577</v>
      </c>
      <c r="H3072" s="4" t="s">
        <v>214</v>
      </c>
      <c r="I3072" s="4" t="s">
        <v>8917</v>
      </c>
      <c r="J3072" s="4" t="s">
        <v>7577</v>
      </c>
    </row>
    <row r="3073" spans="1:10" x14ac:dyDescent="0.2">
      <c r="A3073" s="4" t="s">
        <v>6168</v>
      </c>
      <c r="B3073" s="4" t="s">
        <v>6169</v>
      </c>
      <c r="C3073" s="4" t="s">
        <v>6158</v>
      </c>
      <c r="D3073" s="4" t="s">
        <v>4374</v>
      </c>
      <c r="E3073" s="4" t="s">
        <v>7577</v>
      </c>
      <c r="F3073" s="4" t="s">
        <v>7577</v>
      </c>
      <c r="G3073" s="4" t="s">
        <v>7577</v>
      </c>
      <c r="H3073" s="4" t="s">
        <v>214</v>
      </c>
      <c r="I3073" s="4" t="s">
        <v>8918</v>
      </c>
      <c r="J3073" s="4" t="s">
        <v>7577</v>
      </c>
    </row>
    <row r="3074" spans="1:10" x14ac:dyDescent="0.2">
      <c r="A3074" s="4" t="s">
        <v>6170</v>
      </c>
      <c r="B3074" s="4" t="s">
        <v>6171</v>
      </c>
      <c r="C3074" s="4" t="s">
        <v>6084</v>
      </c>
      <c r="D3074" s="4" t="s">
        <v>4035</v>
      </c>
      <c r="E3074" s="4" t="s">
        <v>9769</v>
      </c>
      <c r="F3074" s="4" t="s">
        <v>8588</v>
      </c>
      <c r="G3074" s="4" t="s">
        <v>8795</v>
      </c>
      <c r="H3074" s="4" t="s">
        <v>214</v>
      </c>
      <c r="I3074" s="4" t="s">
        <v>8916</v>
      </c>
      <c r="J3074" s="4" t="s">
        <v>7577</v>
      </c>
    </row>
    <row r="3075" spans="1:10" x14ac:dyDescent="0.2">
      <c r="A3075" s="4" t="s">
        <v>6172</v>
      </c>
      <c r="B3075" s="4" t="s">
        <v>6173</v>
      </c>
      <c r="C3075" s="4" t="s">
        <v>6170</v>
      </c>
      <c r="D3075" s="4" t="s">
        <v>4374</v>
      </c>
      <c r="E3075" s="4" t="s">
        <v>7577</v>
      </c>
      <c r="F3075" s="4" t="s">
        <v>7577</v>
      </c>
      <c r="G3075" s="4" t="s">
        <v>7577</v>
      </c>
      <c r="H3075" s="4" t="s">
        <v>214</v>
      </c>
      <c r="I3075" s="4" t="s">
        <v>8916</v>
      </c>
      <c r="J3075" s="4" t="s">
        <v>7577</v>
      </c>
    </row>
    <row r="3076" spans="1:10" x14ac:dyDescent="0.2">
      <c r="A3076" s="4" t="s">
        <v>6174</v>
      </c>
      <c r="B3076" s="4" t="s">
        <v>6175</v>
      </c>
      <c r="C3076" s="4" t="s">
        <v>6170</v>
      </c>
      <c r="D3076" s="4" t="s">
        <v>4374</v>
      </c>
      <c r="E3076" s="4" t="s">
        <v>7577</v>
      </c>
      <c r="F3076" s="4" t="s">
        <v>7577</v>
      </c>
      <c r="G3076" s="4" t="s">
        <v>7577</v>
      </c>
      <c r="H3076" s="4" t="s">
        <v>214</v>
      </c>
      <c r="I3076" s="4" t="s">
        <v>8916</v>
      </c>
      <c r="J3076" s="4" t="s">
        <v>7577</v>
      </c>
    </row>
    <row r="3077" spans="1:10" x14ac:dyDescent="0.2">
      <c r="A3077" s="4" t="s">
        <v>6176</v>
      </c>
      <c r="B3077" s="4" t="s">
        <v>6177</v>
      </c>
      <c r="C3077" s="4" t="s">
        <v>6170</v>
      </c>
      <c r="D3077" s="4" t="s">
        <v>4374</v>
      </c>
      <c r="E3077" s="4" t="s">
        <v>7577</v>
      </c>
      <c r="F3077" s="4" t="s">
        <v>7577</v>
      </c>
      <c r="G3077" s="4" t="s">
        <v>7577</v>
      </c>
      <c r="H3077" s="4" t="s">
        <v>214</v>
      </c>
      <c r="I3077" s="4" t="s">
        <v>8916</v>
      </c>
      <c r="J3077" s="4" t="s">
        <v>7577</v>
      </c>
    </row>
    <row r="3078" spans="1:10" x14ac:dyDescent="0.2">
      <c r="A3078" s="4" t="s">
        <v>6178</v>
      </c>
      <c r="B3078" s="4" t="s">
        <v>6179</v>
      </c>
      <c r="C3078" s="4" t="s">
        <v>6170</v>
      </c>
      <c r="D3078" s="4" t="s">
        <v>4374</v>
      </c>
      <c r="E3078" s="4" t="s">
        <v>7577</v>
      </c>
      <c r="F3078" s="4" t="s">
        <v>7577</v>
      </c>
      <c r="G3078" s="4" t="s">
        <v>7577</v>
      </c>
      <c r="H3078" s="4" t="s">
        <v>214</v>
      </c>
      <c r="I3078" s="4" t="s">
        <v>8916</v>
      </c>
      <c r="J3078" s="4" t="s">
        <v>7577</v>
      </c>
    </row>
    <row r="3079" spans="1:10" x14ac:dyDescent="0.2">
      <c r="A3079" s="4" t="s">
        <v>6180</v>
      </c>
      <c r="B3079" s="4" t="s">
        <v>6181</v>
      </c>
      <c r="C3079" s="4" t="s">
        <v>6170</v>
      </c>
      <c r="D3079" s="4" t="s">
        <v>4374</v>
      </c>
      <c r="E3079" s="4" t="s">
        <v>7577</v>
      </c>
      <c r="F3079" s="4" t="s">
        <v>7577</v>
      </c>
      <c r="G3079" s="4" t="s">
        <v>7577</v>
      </c>
      <c r="H3079" s="4" t="s">
        <v>214</v>
      </c>
      <c r="I3079" s="4" t="s">
        <v>8916</v>
      </c>
      <c r="J3079" s="4" t="s">
        <v>7577</v>
      </c>
    </row>
    <row r="3080" spans="1:10" x14ac:dyDescent="0.2">
      <c r="A3080" s="4" t="s">
        <v>6182</v>
      </c>
      <c r="B3080" s="4" t="s">
        <v>6183</v>
      </c>
      <c r="C3080" s="4" t="s">
        <v>6170</v>
      </c>
      <c r="D3080" s="4" t="s">
        <v>4374</v>
      </c>
      <c r="E3080" s="4" t="s">
        <v>7577</v>
      </c>
      <c r="F3080" s="4" t="s">
        <v>7577</v>
      </c>
      <c r="G3080" s="4" t="s">
        <v>7577</v>
      </c>
      <c r="H3080" s="4" t="s">
        <v>214</v>
      </c>
      <c r="I3080" s="4" t="s">
        <v>8916</v>
      </c>
      <c r="J3080" s="4" t="s">
        <v>7577</v>
      </c>
    </row>
    <row r="3081" spans="1:10" x14ac:dyDescent="0.2">
      <c r="A3081" s="4" t="s">
        <v>6184</v>
      </c>
      <c r="B3081" s="4" t="s">
        <v>6185</v>
      </c>
      <c r="C3081" s="4" t="s">
        <v>6170</v>
      </c>
      <c r="D3081" s="4" t="s">
        <v>4374</v>
      </c>
      <c r="E3081" s="4" t="s">
        <v>7577</v>
      </c>
      <c r="F3081" s="4" t="s">
        <v>7577</v>
      </c>
      <c r="G3081" s="4" t="s">
        <v>7577</v>
      </c>
      <c r="H3081" s="4" t="s">
        <v>214</v>
      </c>
      <c r="I3081" s="4" t="s">
        <v>8917</v>
      </c>
      <c r="J3081" s="4" t="s">
        <v>7577</v>
      </c>
    </row>
    <row r="3082" spans="1:10" x14ac:dyDescent="0.2">
      <c r="A3082" s="4" t="s">
        <v>6186</v>
      </c>
      <c r="B3082" s="4" t="s">
        <v>6187</v>
      </c>
      <c r="C3082" s="4" t="s">
        <v>6170</v>
      </c>
      <c r="D3082" s="4" t="s">
        <v>4374</v>
      </c>
      <c r="E3082" s="4" t="s">
        <v>7577</v>
      </c>
      <c r="F3082" s="4" t="s">
        <v>7577</v>
      </c>
      <c r="G3082" s="4" t="s">
        <v>7577</v>
      </c>
      <c r="H3082" s="4" t="s">
        <v>214</v>
      </c>
      <c r="I3082" s="4" t="s">
        <v>8918</v>
      </c>
      <c r="J3082" s="4" t="s">
        <v>7577</v>
      </c>
    </row>
    <row r="3083" spans="1:10" x14ac:dyDescent="0.2">
      <c r="A3083" s="4" t="s">
        <v>6188</v>
      </c>
      <c r="B3083" s="4" t="s">
        <v>6189</v>
      </c>
      <c r="C3083" s="4" t="s">
        <v>6084</v>
      </c>
      <c r="D3083" s="4" t="s">
        <v>4035</v>
      </c>
      <c r="E3083" s="4" t="s">
        <v>9770</v>
      </c>
      <c r="F3083" s="4" t="s">
        <v>8589</v>
      </c>
      <c r="G3083" s="4" t="s">
        <v>7577</v>
      </c>
      <c r="H3083" s="4" t="s">
        <v>214</v>
      </c>
      <c r="I3083" s="4" t="s">
        <v>8916</v>
      </c>
      <c r="J3083" s="4" t="s">
        <v>7577</v>
      </c>
    </row>
    <row r="3084" spans="1:10" x14ac:dyDescent="0.2">
      <c r="A3084" s="4" t="s">
        <v>6190</v>
      </c>
      <c r="B3084" s="4" t="s">
        <v>6191</v>
      </c>
      <c r="C3084" s="4" t="s">
        <v>6188</v>
      </c>
      <c r="D3084" s="4" t="s">
        <v>4374</v>
      </c>
      <c r="E3084" s="4" t="s">
        <v>7577</v>
      </c>
      <c r="F3084" s="4" t="s">
        <v>7577</v>
      </c>
      <c r="G3084" s="4" t="s">
        <v>7577</v>
      </c>
      <c r="H3084" s="4" t="s">
        <v>214</v>
      </c>
      <c r="I3084" s="4" t="s">
        <v>8916</v>
      </c>
      <c r="J3084" s="4" t="s">
        <v>7577</v>
      </c>
    </row>
    <row r="3085" spans="1:10" x14ac:dyDescent="0.2">
      <c r="A3085" s="4" t="s">
        <v>6192</v>
      </c>
      <c r="B3085" s="4" t="s">
        <v>6193</v>
      </c>
      <c r="C3085" s="4" t="s">
        <v>6188</v>
      </c>
      <c r="D3085" s="4" t="s">
        <v>4374</v>
      </c>
      <c r="E3085" s="4" t="s">
        <v>7577</v>
      </c>
      <c r="F3085" s="4" t="s">
        <v>7577</v>
      </c>
      <c r="G3085" s="4" t="s">
        <v>7577</v>
      </c>
      <c r="H3085" s="4" t="s">
        <v>214</v>
      </c>
      <c r="I3085" s="4" t="s">
        <v>8916</v>
      </c>
      <c r="J3085" s="4" t="s">
        <v>7577</v>
      </c>
    </row>
    <row r="3086" spans="1:10" x14ac:dyDescent="0.2">
      <c r="A3086" s="4" t="s">
        <v>6194</v>
      </c>
      <c r="B3086" s="4" t="s">
        <v>6195</v>
      </c>
      <c r="C3086" s="4" t="s">
        <v>6188</v>
      </c>
      <c r="D3086" s="4" t="s">
        <v>4374</v>
      </c>
      <c r="E3086" s="4" t="s">
        <v>7577</v>
      </c>
      <c r="F3086" s="4" t="s">
        <v>7577</v>
      </c>
      <c r="G3086" s="4" t="s">
        <v>7577</v>
      </c>
      <c r="H3086" s="4" t="s">
        <v>214</v>
      </c>
      <c r="I3086" s="4" t="s">
        <v>8916</v>
      </c>
      <c r="J3086" s="4" t="s">
        <v>7577</v>
      </c>
    </row>
    <row r="3087" spans="1:10" x14ac:dyDescent="0.2">
      <c r="A3087" s="4" t="s">
        <v>6196</v>
      </c>
      <c r="B3087" s="4" t="s">
        <v>6197</v>
      </c>
      <c r="C3087" s="4" t="s">
        <v>6188</v>
      </c>
      <c r="D3087" s="4" t="s">
        <v>4374</v>
      </c>
      <c r="E3087" s="4" t="s">
        <v>7577</v>
      </c>
      <c r="F3087" s="4" t="s">
        <v>7577</v>
      </c>
      <c r="G3087" s="4" t="s">
        <v>7577</v>
      </c>
      <c r="H3087" s="4" t="s">
        <v>214</v>
      </c>
      <c r="I3087" s="4" t="s">
        <v>8916</v>
      </c>
      <c r="J3087" s="4" t="s">
        <v>7577</v>
      </c>
    </row>
    <row r="3088" spans="1:10" x14ac:dyDescent="0.2">
      <c r="A3088" s="4" t="s">
        <v>6198</v>
      </c>
      <c r="B3088" s="4" t="s">
        <v>6199</v>
      </c>
      <c r="C3088" s="4" t="s">
        <v>6188</v>
      </c>
      <c r="D3088" s="4" t="s">
        <v>4374</v>
      </c>
      <c r="E3088" s="4" t="s">
        <v>7577</v>
      </c>
      <c r="F3088" s="4" t="s">
        <v>7577</v>
      </c>
      <c r="G3088" s="4" t="s">
        <v>7577</v>
      </c>
      <c r="H3088" s="4" t="s">
        <v>214</v>
      </c>
      <c r="I3088" s="4" t="s">
        <v>8917</v>
      </c>
      <c r="J3088" s="4" t="s">
        <v>7577</v>
      </c>
    </row>
    <row r="3089" spans="1:10" x14ac:dyDescent="0.2">
      <c r="A3089" s="4" t="s">
        <v>6200</v>
      </c>
      <c r="B3089" s="4" t="s">
        <v>6201</v>
      </c>
      <c r="C3089" s="4" t="s">
        <v>6188</v>
      </c>
      <c r="D3089" s="4" t="s">
        <v>4374</v>
      </c>
      <c r="E3089" s="4" t="s">
        <v>7577</v>
      </c>
      <c r="F3089" s="4" t="s">
        <v>7577</v>
      </c>
      <c r="G3089" s="4" t="s">
        <v>7577</v>
      </c>
      <c r="H3089" s="4" t="s">
        <v>214</v>
      </c>
      <c r="I3089" s="4" t="s">
        <v>8917</v>
      </c>
      <c r="J3089" s="4" t="s">
        <v>7577</v>
      </c>
    </row>
    <row r="3090" spans="1:10" x14ac:dyDescent="0.2">
      <c r="A3090" s="4" t="s">
        <v>6202</v>
      </c>
      <c r="B3090" s="4" t="s">
        <v>6203</v>
      </c>
      <c r="C3090" s="4" t="s">
        <v>6188</v>
      </c>
      <c r="D3090" s="4" t="s">
        <v>4374</v>
      </c>
      <c r="E3090" s="4" t="s">
        <v>7577</v>
      </c>
      <c r="F3090" s="4" t="s">
        <v>7577</v>
      </c>
      <c r="G3090" s="4" t="s">
        <v>7577</v>
      </c>
      <c r="H3090" s="4" t="s">
        <v>214</v>
      </c>
      <c r="I3090" s="4" t="s">
        <v>8917</v>
      </c>
      <c r="J3090" s="4" t="s">
        <v>7577</v>
      </c>
    </row>
    <row r="3091" spans="1:10" x14ac:dyDescent="0.2">
      <c r="A3091" s="4" t="s">
        <v>6204</v>
      </c>
      <c r="B3091" s="4" t="s">
        <v>6205</v>
      </c>
      <c r="C3091" s="4" t="s">
        <v>6188</v>
      </c>
      <c r="D3091" s="4" t="s">
        <v>4374</v>
      </c>
      <c r="E3091" s="4" t="s">
        <v>7577</v>
      </c>
      <c r="F3091" s="4" t="s">
        <v>7577</v>
      </c>
      <c r="G3091" s="4" t="s">
        <v>7577</v>
      </c>
      <c r="H3091" s="4" t="s">
        <v>214</v>
      </c>
      <c r="I3091" s="4" t="s">
        <v>8917</v>
      </c>
      <c r="J3091" s="4" t="s">
        <v>7577</v>
      </c>
    </row>
    <row r="3092" spans="1:10" x14ac:dyDescent="0.2">
      <c r="A3092" s="4" t="s">
        <v>6206</v>
      </c>
      <c r="B3092" s="4" t="s">
        <v>6207</v>
      </c>
      <c r="C3092" s="4" t="s">
        <v>6188</v>
      </c>
      <c r="D3092" s="4" t="s">
        <v>4374</v>
      </c>
      <c r="E3092" s="4" t="s">
        <v>7577</v>
      </c>
      <c r="F3092" s="4" t="s">
        <v>7577</v>
      </c>
      <c r="G3092" s="4" t="s">
        <v>7577</v>
      </c>
      <c r="H3092" s="4" t="s">
        <v>214</v>
      </c>
      <c r="I3092" s="4" t="s">
        <v>8917</v>
      </c>
      <c r="J3092" s="4" t="s">
        <v>7577</v>
      </c>
    </row>
    <row r="3093" spans="1:10" x14ac:dyDescent="0.2">
      <c r="A3093" s="4" t="s">
        <v>6208</v>
      </c>
      <c r="B3093" s="4" t="s">
        <v>6209</v>
      </c>
      <c r="C3093" s="4" t="s">
        <v>6188</v>
      </c>
      <c r="D3093" s="4" t="s">
        <v>4374</v>
      </c>
      <c r="E3093" s="4" t="s">
        <v>7577</v>
      </c>
      <c r="F3093" s="4" t="s">
        <v>7577</v>
      </c>
      <c r="G3093" s="4" t="s">
        <v>7577</v>
      </c>
      <c r="H3093" s="4" t="s">
        <v>214</v>
      </c>
      <c r="I3093" s="4" t="s">
        <v>8917</v>
      </c>
      <c r="J3093" s="4" t="s">
        <v>7577</v>
      </c>
    </row>
    <row r="3094" spans="1:10" x14ac:dyDescent="0.2">
      <c r="A3094" s="4" t="s">
        <v>6210</v>
      </c>
      <c r="B3094" s="4" t="s">
        <v>6211</v>
      </c>
      <c r="C3094" s="4" t="s">
        <v>6188</v>
      </c>
      <c r="D3094" s="4" t="s">
        <v>4374</v>
      </c>
      <c r="E3094" s="4" t="s">
        <v>7577</v>
      </c>
      <c r="F3094" s="4" t="s">
        <v>7577</v>
      </c>
      <c r="G3094" s="4" t="s">
        <v>7577</v>
      </c>
      <c r="H3094" s="4" t="s">
        <v>214</v>
      </c>
      <c r="I3094" s="4" t="s">
        <v>8917</v>
      </c>
      <c r="J3094" s="4" t="s">
        <v>7577</v>
      </c>
    </row>
    <row r="3095" spans="1:10" x14ac:dyDescent="0.2">
      <c r="A3095" s="4" t="s">
        <v>6212</v>
      </c>
      <c r="B3095" s="4" t="s">
        <v>6213</v>
      </c>
      <c r="C3095" s="4" t="s">
        <v>6188</v>
      </c>
      <c r="D3095" s="4" t="s">
        <v>4374</v>
      </c>
      <c r="E3095" s="4" t="s">
        <v>7577</v>
      </c>
      <c r="F3095" s="4" t="s">
        <v>7577</v>
      </c>
      <c r="G3095" s="4" t="s">
        <v>7577</v>
      </c>
      <c r="H3095" s="4" t="s">
        <v>214</v>
      </c>
      <c r="I3095" s="4" t="s">
        <v>8917</v>
      </c>
      <c r="J3095" s="4" t="s">
        <v>7577</v>
      </c>
    </row>
    <row r="3096" spans="1:10" x14ac:dyDescent="0.2">
      <c r="A3096" s="4" t="s">
        <v>6214</v>
      </c>
      <c r="B3096" s="4" t="s">
        <v>6215</v>
      </c>
      <c r="C3096" s="4" t="s">
        <v>6188</v>
      </c>
      <c r="D3096" s="4" t="s">
        <v>4374</v>
      </c>
      <c r="E3096" s="4" t="s">
        <v>7577</v>
      </c>
      <c r="F3096" s="4" t="s">
        <v>7577</v>
      </c>
      <c r="G3096" s="4" t="s">
        <v>7577</v>
      </c>
      <c r="H3096" s="4" t="s">
        <v>214</v>
      </c>
      <c r="I3096" s="4" t="s">
        <v>8997</v>
      </c>
      <c r="J3096" s="4" t="s">
        <v>7577</v>
      </c>
    </row>
    <row r="3097" spans="1:10" x14ac:dyDescent="0.2">
      <c r="A3097" s="4" t="s">
        <v>6216</v>
      </c>
      <c r="B3097" s="4" t="s">
        <v>6217</v>
      </c>
      <c r="C3097" s="4" t="s">
        <v>6188</v>
      </c>
      <c r="D3097" s="4" t="s">
        <v>4374</v>
      </c>
      <c r="E3097" s="4" t="s">
        <v>7577</v>
      </c>
      <c r="F3097" s="4" t="s">
        <v>7577</v>
      </c>
      <c r="G3097" s="4" t="s">
        <v>7577</v>
      </c>
      <c r="H3097" s="4" t="s">
        <v>214</v>
      </c>
      <c r="I3097" s="4" t="s">
        <v>8918</v>
      </c>
      <c r="J3097" s="4" t="s">
        <v>7577</v>
      </c>
    </row>
    <row r="3098" spans="1:10" x14ac:dyDescent="0.2">
      <c r="A3098" s="4" t="s">
        <v>6218</v>
      </c>
      <c r="B3098" s="4" t="s">
        <v>6219</v>
      </c>
      <c r="C3098" s="4" t="s">
        <v>6084</v>
      </c>
      <c r="D3098" s="4" t="s">
        <v>4035</v>
      </c>
      <c r="E3098" s="4" t="s">
        <v>9771</v>
      </c>
      <c r="F3098" s="4" t="s">
        <v>8590</v>
      </c>
      <c r="G3098" s="4" t="s">
        <v>9772</v>
      </c>
      <c r="H3098" s="4" t="s">
        <v>214</v>
      </c>
      <c r="I3098" s="4" t="s">
        <v>8916</v>
      </c>
      <c r="J3098" s="4" t="s">
        <v>7577</v>
      </c>
    </row>
    <row r="3099" spans="1:10" x14ac:dyDescent="0.2">
      <c r="A3099" s="4" t="s">
        <v>6220</v>
      </c>
      <c r="B3099" s="4" t="s">
        <v>6221</v>
      </c>
      <c r="C3099" s="4" t="s">
        <v>6218</v>
      </c>
      <c r="D3099" s="4" t="s">
        <v>4374</v>
      </c>
      <c r="E3099" s="4" t="s">
        <v>7577</v>
      </c>
      <c r="F3099" s="4" t="s">
        <v>7577</v>
      </c>
      <c r="G3099" s="4" t="s">
        <v>7577</v>
      </c>
      <c r="H3099" s="4" t="s">
        <v>214</v>
      </c>
      <c r="I3099" s="4" t="s">
        <v>8916</v>
      </c>
      <c r="J3099" s="4" t="s">
        <v>7577</v>
      </c>
    </row>
    <row r="3100" spans="1:10" x14ac:dyDescent="0.2">
      <c r="A3100" s="4" t="s">
        <v>6222</v>
      </c>
      <c r="B3100" s="4" t="s">
        <v>6223</v>
      </c>
      <c r="C3100" s="4" t="s">
        <v>6218</v>
      </c>
      <c r="D3100" s="4" t="s">
        <v>4374</v>
      </c>
      <c r="E3100" s="4" t="s">
        <v>7577</v>
      </c>
      <c r="F3100" s="4" t="s">
        <v>7577</v>
      </c>
      <c r="G3100" s="4" t="s">
        <v>7577</v>
      </c>
      <c r="H3100" s="4" t="s">
        <v>214</v>
      </c>
      <c r="I3100" s="4" t="s">
        <v>8916</v>
      </c>
      <c r="J3100" s="4" t="s">
        <v>7577</v>
      </c>
    </row>
    <row r="3101" spans="1:10" x14ac:dyDescent="0.2">
      <c r="A3101" s="4" t="s">
        <v>6224</v>
      </c>
      <c r="B3101" s="4" t="s">
        <v>6225</v>
      </c>
      <c r="C3101" s="4" t="s">
        <v>6218</v>
      </c>
      <c r="D3101" s="4" t="s">
        <v>4374</v>
      </c>
      <c r="E3101" s="4" t="s">
        <v>7577</v>
      </c>
      <c r="F3101" s="4" t="s">
        <v>7577</v>
      </c>
      <c r="G3101" s="4" t="s">
        <v>7577</v>
      </c>
      <c r="H3101" s="4" t="s">
        <v>214</v>
      </c>
      <c r="I3101" s="4" t="s">
        <v>8916</v>
      </c>
      <c r="J3101" s="4" t="s">
        <v>7577</v>
      </c>
    </row>
    <row r="3102" spans="1:10" x14ac:dyDescent="0.2">
      <c r="A3102" s="4" t="s">
        <v>6226</v>
      </c>
      <c r="B3102" s="4" t="s">
        <v>6227</v>
      </c>
      <c r="C3102" s="4" t="s">
        <v>6218</v>
      </c>
      <c r="D3102" s="4" t="s">
        <v>4374</v>
      </c>
      <c r="E3102" s="4" t="s">
        <v>7577</v>
      </c>
      <c r="F3102" s="4" t="s">
        <v>7577</v>
      </c>
      <c r="G3102" s="4" t="s">
        <v>7577</v>
      </c>
      <c r="H3102" s="4" t="s">
        <v>214</v>
      </c>
      <c r="I3102" s="4" t="s">
        <v>8917</v>
      </c>
      <c r="J3102" s="4" t="s">
        <v>7577</v>
      </c>
    </row>
    <row r="3103" spans="1:10" x14ac:dyDescent="0.2">
      <c r="A3103" s="4" t="s">
        <v>6228</v>
      </c>
      <c r="B3103" s="4" t="s">
        <v>6229</v>
      </c>
      <c r="C3103" s="4" t="s">
        <v>6218</v>
      </c>
      <c r="D3103" s="4" t="s">
        <v>4374</v>
      </c>
      <c r="E3103" s="4" t="s">
        <v>7577</v>
      </c>
      <c r="F3103" s="4" t="s">
        <v>7577</v>
      </c>
      <c r="G3103" s="4" t="s">
        <v>7577</v>
      </c>
      <c r="H3103" s="4" t="s">
        <v>214</v>
      </c>
      <c r="I3103" s="4" t="s">
        <v>8918</v>
      </c>
      <c r="J3103" s="4" t="s">
        <v>7577</v>
      </c>
    </row>
    <row r="3104" spans="1:10" x14ac:dyDescent="0.2">
      <c r="A3104" s="4" t="s">
        <v>6230</v>
      </c>
      <c r="B3104" s="4" t="s">
        <v>6231</v>
      </c>
      <c r="C3104" s="4" t="s">
        <v>6082</v>
      </c>
      <c r="D3104" s="4" t="s">
        <v>2652</v>
      </c>
      <c r="E3104" s="4" t="s">
        <v>7726</v>
      </c>
      <c r="F3104" s="4" t="s">
        <v>9773</v>
      </c>
      <c r="G3104" s="4" t="s">
        <v>7577</v>
      </c>
      <c r="H3104" s="4" t="s">
        <v>214</v>
      </c>
      <c r="I3104" s="4" t="s">
        <v>8916</v>
      </c>
      <c r="J3104" s="4" t="s">
        <v>7577</v>
      </c>
    </row>
    <row r="3105" spans="1:10" x14ac:dyDescent="0.2">
      <c r="A3105" s="4" t="s">
        <v>6232</v>
      </c>
      <c r="B3105" s="4" t="s">
        <v>6233</v>
      </c>
      <c r="C3105" s="4" t="s">
        <v>6230</v>
      </c>
      <c r="D3105" s="4" t="s">
        <v>4035</v>
      </c>
      <c r="E3105" s="4" t="s">
        <v>9774</v>
      </c>
      <c r="F3105" s="4" t="s">
        <v>8591</v>
      </c>
      <c r="G3105" s="4" t="s">
        <v>8796</v>
      </c>
      <c r="H3105" s="4" t="s">
        <v>214</v>
      </c>
      <c r="I3105" s="4" t="s">
        <v>8916</v>
      </c>
      <c r="J3105" s="4" t="s">
        <v>7577</v>
      </c>
    </row>
    <row r="3106" spans="1:10" x14ac:dyDescent="0.2">
      <c r="A3106" s="4" t="s">
        <v>6234</v>
      </c>
      <c r="B3106" s="4" t="s">
        <v>6235</v>
      </c>
      <c r="C3106" s="4" t="s">
        <v>6232</v>
      </c>
      <c r="D3106" s="4" t="s">
        <v>4374</v>
      </c>
      <c r="E3106" s="4" t="s">
        <v>7577</v>
      </c>
      <c r="F3106" s="4" t="s">
        <v>7577</v>
      </c>
      <c r="G3106" s="4" t="s">
        <v>7577</v>
      </c>
      <c r="H3106" s="4" t="s">
        <v>214</v>
      </c>
      <c r="I3106" s="4" t="s">
        <v>8916</v>
      </c>
      <c r="J3106" s="4" t="s">
        <v>7577</v>
      </c>
    </row>
    <row r="3107" spans="1:10" x14ac:dyDescent="0.2">
      <c r="A3107" s="4" t="s">
        <v>6236</v>
      </c>
      <c r="B3107" s="4" t="s">
        <v>6237</v>
      </c>
      <c r="C3107" s="4" t="s">
        <v>6232</v>
      </c>
      <c r="D3107" s="4" t="s">
        <v>4374</v>
      </c>
      <c r="E3107" s="4" t="s">
        <v>7577</v>
      </c>
      <c r="F3107" s="4" t="s">
        <v>7577</v>
      </c>
      <c r="G3107" s="4" t="s">
        <v>7577</v>
      </c>
      <c r="H3107" s="4" t="s">
        <v>214</v>
      </c>
      <c r="I3107" s="4" t="s">
        <v>8916</v>
      </c>
      <c r="J3107" s="4" t="s">
        <v>7577</v>
      </c>
    </row>
    <row r="3108" spans="1:10" x14ac:dyDescent="0.2">
      <c r="A3108" s="4" t="s">
        <v>6238</v>
      </c>
      <c r="B3108" s="4" t="s">
        <v>6239</v>
      </c>
      <c r="C3108" s="4" t="s">
        <v>6232</v>
      </c>
      <c r="D3108" s="4" t="s">
        <v>4374</v>
      </c>
      <c r="E3108" s="4" t="s">
        <v>7577</v>
      </c>
      <c r="F3108" s="4" t="s">
        <v>7577</v>
      </c>
      <c r="G3108" s="4" t="s">
        <v>7577</v>
      </c>
      <c r="H3108" s="4" t="s">
        <v>214</v>
      </c>
      <c r="I3108" s="4" t="s">
        <v>8916</v>
      </c>
      <c r="J3108" s="4" t="s">
        <v>7577</v>
      </c>
    </row>
    <row r="3109" spans="1:10" x14ac:dyDescent="0.2">
      <c r="A3109" s="4" t="s">
        <v>6240</v>
      </c>
      <c r="B3109" s="4" t="s">
        <v>6241</v>
      </c>
      <c r="C3109" s="4" t="s">
        <v>6232</v>
      </c>
      <c r="D3109" s="4" t="s">
        <v>4374</v>
      </c>
      <c r="E3109" s="4" t="s">
        <v>7577</v>
      </c>
      <c r="F3109" s="4" t="s">
        <v>7577</v>
      </c>
      <c r="G3109" s="4" t="s">
        <v>7577</v>
      </c>
      <c r="H3109" s="4" t="s">
        <v>214</v>
      </c>
      <c r="I3109" s="4" t="s">
        <v>8916</v>
      </c>
      <c r="J3109" s="4" t="s">
        <v>7577</v>
      </c>
    </row>
    <row r="3110" spans="1:10" x14ac:dyDescent="0.2">
      <c r="A3110" s="4" t="s">
        <v>6242</v>
      </c>
      <c r="B3110" s="4" t="s">
        <v>6243</v>
      </c>
      <c r="C3110" s="4" t="s">
        <v>6232</v>
      </c>
      <c r="D3110" s="4" t="s">
        <v>4374</v>
      </c>
      <c r="E3110" s="4" t="s">
        <v>7577</v>
      </c>
      <c r="F3110" s="4" t="s">
        <v>9775</v>
      </c>
      <c r="G3110" s="4" t="s">
        <v>7577</v>
      </c>
      <c r="H3110" s="4" t="s">
        <v>214</v>
      </c>
      <c r="I3110" s="4" t="s">
        <v>8916</v>
      </c>
      <c r="J3110" s="4" t="s">
        <v>7577</v>
      </c>
    </row>
    <row r="3111" spans="1:10" x14ac:dyDescent="0.2">
      <c r="A3111" s="4" t="s">
        <v>6244</v>
      </c>
      <c r="B3111" s="4" t="s">
        <v>6245</v>
      </c>
      <c r="C3111" s="4" t="s">
        <v>6232</v>
      </c>
      <c r="D3111" s="4" t="s">
        <v>4374</v>
      </c>
      <c r="E3111" s="4" t="s">
        <v>7577</v>
      </c>
      <c r="F3111" s="4" t="s">
        <v>7577</v>
      </c>
      <c r="G3111" s="4" t="s">
        <v>7577</v>
      </c>
      <c r="H3111" s="4" t="s">
        <v>214</v>
      </c>
      <c r="I3111" s="4" t="s">
        <v>8917</v>
      </c>
      <c r="J3111" s="4" t="s">
        <v>7577</v>
      </c>
    </row>
    <row r="3112" spans="1:10" x14ac:dyDescent="0.2">
      <c r="A3112" s="4" t="s">
        <v>6246</v>
      </c>
      <c r="B3112" s="4" t="s">
        <v>6247</v>
      </c>
      <c r="C3112" s="4" t="s">
        <v>6232</v>
      </c>
      <c r="D3112" s="4" t="s">
        <v>4374</v>
      </c>
      <c r="E3112" s="4" t="s">
        <v>7577</v>
      </c>
      <c r="F3112" s="4" t="s">
        <v>7577</v>
      </c>
      <c r="G3112" s="4" t="s">
        <v>7577</v>
      </c>
      <c r="H3112" s="4" t="s">
        <v>214</v>
      </c>
      <c r="I3112" s="4" t="s">
        <v>8917</v>
      </c>
      <c r="J3112" s="4" t="s">
        <v>7577</v>
      </c>
    </row>
    <row r="3113" spans="1:10" x14ac:dyDescent="0.2">
      <c r="A3113" s="4" t="s">
        <v>6248</v>
      </c>
      <c r="B3113" s="4" t="s">
        <v>6249</v>
      </c>
      <c r="C3113" s="4" t="s">
        <v>6232</v>
      </c>
      <c r="D3113" s="4" t="s">
        <v>4374</v>
      </c>
      <c r="E3113" s="4" t="s">
        <v>7577</v>
      </c>
      <c r="F3113" s="4" t="s">
        <v>8021</v>
      </c>
      <c r="G3113" s="4" t="s">
        <v>7577</v>
      </c>
      <c r="H3113" s="4" t="s">
        <v>214</v>
      </c>
      <c r="I3113" s="4" t="s">
        <v>8918</v>
      </c>
      <c r="J3113" s="4" t="s">
        <v>7577</v>
      </c>
    </row>
    <row r="3114" spans="1:10" x14ac:dyDescent="0.2">
      <c r="A3114" s="4" t="s">
        <v>6250</v>
      </c>
      <c r="B3114" s="4" t="s">
        <v>6251</v>
      </c>
      <c r="C3114" s="4" t="s">
        <v>6230</v>
      </c>
      <c r="D3114" s="4" t="s">
        <v>4035</v>
      </c>
      <c r="E3114" s="4" t="s">
        <v>9776</v>
      </c>
      <c r="F3114" s="4" t="s">
        <v>8592</v>
      </c>
      <c r="G3114" s="4" t="s">
        <v>9777</v>
      </c>
      <c r="H3114" s="4" t="s">
        <v>214</v>
      </c>
      <c r="I3114" s="4" t="s">
        <v>8916</v>
      </c>
      <c r="J3114" s="4" t="s">
        <v>7577</v>
      </c>
    </row>
    <row r="3115" spans="1:10" x14ac:dyDescent="0.2">
      <c r="A3115" s="4" t="s">
        <v>6252</v>
      </c>
      <c r="B3115" s="4" t="s">
        <v>6253</v>
      </c>
      <c r="C3115" s="4" t="s">
        <v>6250</v>
      </c>
      <c r="D3115" s="4" t="s">
        <v>4374</v>
      </c>
      <c r="E3115" s="4" t="s">
        <v>7577</v>
      </c>
      <c r="F3115" s="4" t="s">
        <v>7577</v>
      </c>
      <c r="G3115" s="4" t="s">
        <v>7577</v>
      </c>
      <c r="H3115" s="4" t="s">
        <v>214</v>
      </c>
      <c r="I3115" s="4" t="s">
        <v>8916</v>
      </c>
      <c r="J3115" s="4" t="s">
        <v>7577</v>
      </c>
    </row>
    <row r="3116" spans="1:10" x14ac:dyDescent="0.2">
      <c r="A3116" s="4" t="s">
        <v>6254</v>
      </c>
      <c r="B3116" s="4" t="s">
        <v>6255</v>
      </c>
      <c r="C3116" s="4" t="s">
        <v>6250</v>
      </c>
      <c r="D3116" s="4" t="s">
        <v>4374</v>
      </c>
      <c r="E3116" s="4" t="s">
        <v>7577</v>
      </c>
      <c r="F3116" s="4" t="s">
        <v>7577</v>
      </c>
      <c r="G3116" s="4" t="s">
        <v>7577</v>
      </c>
      <c r="H3116" s="4" t="s">
        <v>214</v>
      </c>
      <c r="I3116" s="4" t="s">
        <v>8916</v>
      </c>
      <c r="J3116" s="4" t="s">
        <v>7577</v>
      </c>
    </row>
    <row r="3117" spans="1:10" x14ac:dyDescent="0.2">
      <c r="A3117" s="4" t="s">
        <v>6256</v>
      </c>
      <c r="B3117" s="4" t="s">
        <v>6257</v>
      </c>
      <c r="C3117" s="4" t="s">
        <v>6250</v>
      </c>
      <c r="D3117" s="4" t="s">
        <v>4374</v>
      </c>
      <c r="E3117" s="4" t="s">
        <v>7577</v>
      </c>
      <c r="F3117" s="4" t="s">
        <v>7577</v>
      </c>
      <c r="G3117" s="4" t="s">
        <v>7577</v>
      </c>
      <c r="H3117" s="4" t="s">
        <v>214</v>
      </c>
      <c r="I3117" s="4" t="s">
        <v>8916</v>
      </c>
      <c r="J3117" s="4" t="s">
        <v>7577</v>
      </c>
    </row>
    <row r="3118" spans="1:10" x14ac:dyDescent="0.2">
      <c r="A3118" s="4" t="s">
        <v>6258</v>
      </c>
      <c r="B3118" s="4" t="s">
        <v>6259</v>
      </c>
      <c r="C3118" s="4" t="s">
        <v>6250</v>
      </c>
      <c r="D3118" s="4" t="s">
        <v>4374</v>
      </c>
      <c r="E3118" s="4" t="s">
        <v>7577</v>
      </c>
      <c r="F3118" s="4" t="s">
        <v>7577</v>
      </c>
      <c r="G3118" s="4" t="s">
        <v>7577</v>
      </c>
      <c r="H3118" s="4" t="s">
        <v>214</v>
      </c>
      <c r="I3118" s="4" t="s">
        <v>8916</v>
      </c>
      <c r="J3118" s="4" t="s">
        <v>7577</v>
      </c>
    </row>
    <row r="3119" spans="1:10" x14ac:dyDescent="0.2">
      <c r="A3119" s="4" t="s">
        <v>6260</v>
      </c>
      <c r="B3119" s="4" t="s">
        <v>6261</v>
      </c>
      <c r="C3119" s="4" t="s">
        <v>6250</v>
      </c>
      <c r="D3119" s="4" t="s">
        <v>4374</v>
      </c>
      <c r="E3119" s="4" t="s">
        <v>7577</v>
      </c>
      <c r="F3119" s="4" t="s">
        <v>7577</v>
      </c>
      <c r="G3119" s="4" t="s">
        <v>7577</v>
      </c>
      <c r="H3119" s="4" t="s">
        <v>214</v>
      </c>
      <c r="I3119" s="4" t="s">
        <v>8916</v>
      </c>
      <c r="J3119" s="4" t="s">
        <v>7577</v>
      </c>
    </row>
    <row r="3120" spans="1:10" x14ac:dyDescent="0.2">
      <c r="A3120" s="4" t="s">
        <v>6262</v>
      </c>
      <c r="B3120" s="4" t="s">
        <v>6263</v>
      </c>
      <c r="C3120" s="4" t="s">
        <v>6250</v>
      </c>
      <c r="D3120" s="4" t="s">
        <v>4374</v>
      </c>
      <c r="E3120" s="4" t="s">
        <v>7577</v>
      </c>
      <c r="F3120" s="4" t="s">
        <v>7577</v>
      </c>
      <c r="G3120" s="4" t="s">
        <v>7577</v>
      </c>
      <c r="H3120" s="4" t="s">
        <v>214</v>
      </c>
      <c r="I3120" s="4" t="s">
        <v>8917</v>
      </c>
      <c r="J3120" s="4" t="s">
        <v>7577</v>
      </c>
    </row>
    <row r="3121" spans="1:10" x14ac:dyDescent="0.2">
      <c r="A3121" s="4" t="s">
        <v>6264</v>
      </c>
      <c r="B3121" s="4" t="s">
        <v>6265</v>
      </c>
      <c r="C3121" s="4" t="s">
        <v>6250</v>
      </c>
      <c r="D3121" s="4" t="s">
        <v>4374</v>
      </c>
      <c r="E3121" s="4" t="s">
        <v>7577</v>
      </c>
      <c r="F3121" s="4" t="s">
        <v>7577</v>
      </c>
      <c r="G3121" s="4" t="s">
        <v>7577</v>
      </c>
      <c r="H3121" s="4" t="s">
        <v>214</v>
      </c>
      <c r="I3121" s="4" t="s">
        <v>8917</v>
      </c>
      <c r="J3121" s="4" t="s">
        <v>7577</v>
      </c>
    </row>
    <row r="3122" spans="1:10" x14ac:dyDescent="0.2">
      <c r="A3122" s="4" t="s">
        <v>6266</v>
      </c>
      <c r="B3122" s="4" t="s">
        <v>6267</v>
      </c>
      <c r="C3122" s="4" t="s">
        <v>6250</v>
      </c>
      <c r="D3122" s="4" t="s">
        <v>4374</v>
      </c>
      <c r="E3122" s="4" t="s">
        <v>7577</v>
      </c>
      <c r="F3122" s="4" t="s">
        <v>7577</v>
      </c>
      <c r="G3122" s="4" t="s">
        <v>7577</v>
      </c>
      <c r="H3122" s="4" t="s">
        <v>214</v>
      </c>
      <c r="I3122" s="4" t="s">
        <v>8917</v>
      </c>
      <c r="J3122" s="4" t="s">
        <v>7577</v>
      </c>
    </row>
    <row r="3123" spans="1:10" x14ac:dyDescent="0.2">
      <c r="A3123" s="4" t="s">
        <v>6268</v>
      </c>
      <c r="B3123" s="4" t="s">
        <v>6269</v>
      </c>
      <c r="C3123" s="4" t="s">
        <v>6250</v>
      </c>
      <c r="D3123" s="4" t="s">
        <v>4374</v>
      </c>
      <c r="E3123" s="4" t="s">
        <v>7577</v>
      </c>
      <c r="F3123" s="4" t="s">
        <v>7577</v>
      </c>
      <c r="G3123" s="4" t="s">
        <v>7577</v>
      </c>
      <c r="H3123" s="4" t="s">
        <v>214</v>
      </c>
      <c r="I3123" s="4" t="s">
        <v>8917</v>
      </c>
      <c r="J3123" s="4" t="s">
        <v>7577</v>
      </c>
    </row>
    <row r="3124" spans="1:10" x14ac:dyDescent="0.2">
      <c r="A3124" s="4" t="s">
        <v>6270</v>
      </c>
      <c r="B3124" s="4" t="s">
        <v>6271</v>
      </c>
      <c r="C3124" s="4" t="s">
        <v>6250</v>
      </c>
      <c r="D3124" s="4" t="s">
        <v>4374</v>
      </c>
      <c r="E3124" s="4" t="s">
        <v>7577</v>
      </c>
      <c r="F3124" s="4" t="s">
        <v>7577</v>
      </c>
      <c r="G3124" s="4" t="s">
        <v>7577</v>
      </c>
      <c r="H3124" s="4" t="s">
        <v>214</v>
      </c>
      <c r="I3124" s="4" t="s">
        <v>8917</v>
      </c>
      <c r="J3124" s="4" t="s">
        <v>7577</v>
      </c>
    </row>
    <row r="3125" spans="1:10" x14ac:dyDescent="0.2">
      <c r="A3125" s="4" t="s">
        <v>6272</v>
      </c>
      <c r="B3125" s="4" t="s">
        <v>6273</v>
      </c>
      <c r="C3125" s="4" t="s">
        <v>6250</v>
      </c>
      <c r="D3125" s="4" t="s">
        <v>4374</v>
      </c>
      <c r="E3125" s="4" t="s">
        <v>7577</v>
      </c>
      <c r="F3125" s="4" t="s">
        <v>7577</v>
      </c>
      <c r="G3125" s="4" t="s">
        <v>7577</v>
      </c>
      <c r="H3125" s="4" t="s">
        <v>214</v>
      </c>
      <c r="I3125" s="4" t="s">
        <v>8917</v>
      </c>
      <c r="J3125" s="4" t="s">
        <v>7577</v>
      </c>
    </row>
    <row r="3126" spans="1:10" x14ac:dyDescent="0.2">
      <c r="A3126" s="4" t="s">
        <v>6274</v>
      </c>
      <c r="B3126" s="4" t="s">
        <v>6275</v>
      </c>
      <c r="C3126" s="4" t="s">
        <v>6250</v>
      </c>
      <c r="D3126" s="4" t="s">
        <v>4374</v>
      </c>
      <c r="E3126" s="4" t="s">
        <v>7577</v>
      </c>
      <c r="F3126" s="4" t="s">
        <v>7577</v>
      </c>
      <c r="G3126" s="4" t="s">
        <v>7577</v>
      </c>
      <c r="H3126" s="4" t="s">
        <v>214</v>
      </c>
      <c r="I3126" s="4" t="s">
        <v>8917</v>
      </c>
      <c r="J3126" s="4" t="s">
        <v>7577</v>
      </c>
    </row>
    <row r="3127" spans="1:10" x14ac:dyDescent="0.2">
      <c r="A3127" s="4" t="s">
        <v>6276</v>
      </c>
      <c r="B3127" s="4" t="s">
        <v>6277</v>
      </c>
      <c r="C3127" s="4" t="s">
        <v>6250</v>
      </c>
      <c r="D3127" s="4" t="s">
        <v>4374</v>
      </c>
      <c r="E3127" s="4" t="s">
        <v>7577</v>
      </c>
      <c r="F3127" s="4" t="s">
        <v>7577</v>
      </c>
      <c r="G3127" s="4" t="s">
        <v>7577</v>
      </c>
      <c r="H3127" s="4" t="s">
        <v>214</v>
      </c>
      <c r="I3127" s="4" t="s">
        <v>8917</v>
      </c>
      <c r="J3127" s="4" t="s">
        <v>7577</v>
      </c>
    </row>
    <row r="3128" spans="1:10" x14ac:dyDescent="0.2">
      <c r="A3128" s="4" t="s">
        <v>6278</v>
      </c>
      <c r="B3128" s="4" t="s">
        <v>6279</v>
      </c>
      <c r="C3128" s="4" t="s">
        <v>6250</v>
      </c>
      <c r="D3128" s="4" t="s">
        <v>4374</v>
      </c>
      <c r="E3128" s="4" t="s">
        <v>7577</v>
      </c>
      <c r="F3128" s="4" t="s">
        <v>7577</v>
      </c>
      <c r="G3128" s="4" t="s">
        <v>7577</v>
      </c>
      <c r="H3128" s="4" t="s">
        <v>214</v>
      </c>
      <c r="I3128" s="4" t="s">
        <v>8932</v>
      </c>
      <c r="J3128" s="4" t="s">
        <v>7577</v>
      </c>
    </row>
    <row r="3129" spans="1:10" x14ac:dyDescent="0.2">
      <c r="A3129" s="4" t="s">
        <v>6280</v>
      </c>
      <c r="B3129" s="4" t="s">
        <v>6281</v>
      </c>
      <c r="C3129" s="4" t="s">
        <v>6250</v>
      </c>
      <c r="D3129" s="4" t="s">
        <v>4374</v>
      </c>
      <c r="E3129" s="4" t="s">
        <v>7577</v>
      </c>
      <c r="F3129" s="4" t="s">
        <v>7577</v>
      </c>
      <c r="G3129" s="4" t="s">
        <v>7577</v>
      </c>
      <c r="H3129" s="4" t="s">
        <v>214</v>
      </c>
      <c r="I3129" s="4" t="s">
        <v>9001</v>
      </c>
      <c r="J3129" s="4" t="s">
        <v>7577</v>
      </c>
    </row>
    <row r="3130" spans="1:10" x14ac:dyDescent="0.2">
      <c r="A3130" s="4" t="s">
        <v>6282</v>
      </c>
      <c r="B3130" s="4" t="s">
        <v>6283</v>
      </c>
      <c r="C3130" s="4" t="s">
        <v>6250</v>
      </c>
      <c r="D3130" s="4" t="s">
        <v>4374</v>
      </c>
      <c r="E3130" s="4" t="s">
        <v>7577</v>
      </c>
      <c r="F3130" s="4" t="s">
        <v>7577</v>
      </c>
      <c r="G3130" s="4" t="s">
        <v>7577</v>
      </c>
      <c r="H3130" s="4" t="s">
        <v>214</v>
      </c>
      <c r="I3130" s="4" t="s">
        <v>8918</v>
      </c>
      <c r="J3130" s="4" t="s">
        <v>7577</v>
      </c>
    </row>
    <row r="3131" spans="1:10" x14ac:dyDescent="0.2">
      <c r="A3131" s="4" t="s">
        <v>6284</v>
      </c>
      <c r="B3131" s="4" t="s">
        <v>6285</v>
      </c>
      <c r="C3131" s="4" t="s">
        <v>6230</v>
      </c>
      <c r="D3131" s="4" t="s">
        <v>4035</v>
      </c>
      <c r="E3131" s="4" t="s">
        <v>9778</v>
      </c>
      <c r="F3131" s="4" t="s">
        <v>8593</v>
      </c>
      <c r="G3131" s="4" t="s">
        <v>8797</v>
      </c>
      <c r="H3131" s="4" t="s">
        <v>214</v>
      </c>
      <c r="I3131" s="4" t="s">
        <v>8916</v>
      </c>
      <c r="J3131" s="4" t="s">
        <v>7577</v>
      </c>
    </row>
    <row r="3132" spans="1:10" x14ac:dyDescent="0.2">
      <c r="A3132" s="4" t="s">
        <v>6286</v>
      </c>
      <c r="B3132" s="4" t="s">
        <v>6287</v>
      </c>
      <c r="C3132" s="4" t="s">
        <v>6284</v>
      </c>
      <c r="D3132" s="4" t="s">
        <v>4374</v>
      </c>
      <c r="E3132" s="4" t="s">
        <v>7577</v>
      </c>
      <c r="F3132" s="4" t="s">
        <v>7577</v>
      </c>
      <c r="G3132" s="4" t="s">
        <v>7577</v>
      </c>
      <c r="H3132" s="4" t="s">
        <v>214</v>
      </c>
      <c r="I3132" s="4" t="s">
        <v>8916</v>
      </c>
      <c r="J3132" s="4" t="s">
        <v>7577</v>
      </c>
    </row>
    <row r="3133" spans="1:10" x14ac:dyDescent="0.2">
      <c r="A3133" s="4" t="s">
        <v>6288</v>
      </c>
      <c r="B3133" s="4" t="s">
        <v>6289</v>
      </c>
      <c r="C3133" s="4" t="s">
        <v>6284</v>
      </c>
      <c r="D3133" s="4" t="s">
        <v>4374</v>
      </c>
      <c r="E3133" s="4" t="s">
        <v>7577</v>
      </c>
      <c r="F3133" s="4" t="s">
        <v>7577</v>
      </c>
      <c r="G3133" s="4" t="s">
        <v>7577</v>
      </c>
      <c r="H3133" s="4" t="s">
        <v>214</v>
      </c>
      <c r="I3133" s="4" t="s">
        <v>8916</v>
      </c>
      <c r="J3133" s="4" t="s">
        <v>7577</v>
      </c>
    </row>
    <row r="3134" spans="1:10" x14ac:dyDescent="0.2">
      <c r="A3134" s="4" t="s">
        <v>6290</v>
      </c>
      <c r="B3134" s="4" t="s">
        <v>6291</v>
      </c>
      <c r="C3134" s="4" t="s">
        <v>6284</v>
      </c>
      <c r="D3134" s="4" t="s">
        <v>4374</v>
      </c>
      <c r="E3134" s="4" t="s">
        <v>7577</v>
      </c>
      <c r="F3134" s="4" t="s">
        <v>7577</v>
      </c>
      <c r="G3134" s="4" t="s">
        <v>7577</v>
      </c>
      <c r="H3134" s="4" t="s">
        <v>214</v>
      </c>
      <c r="I3134" s="4" t="s">
        <v>8916</v>
      </c>
      <c r="J3134" s="4" t="s">
        <v>7577</v>
      </c>
    </row>
    <row r="3135" spans="1:10" x14ac:dyDescent="0.2">
      <c r="A3135" s="4" t="s">
        <v>6292</v>
      </c>
      <c r="B3135" s="4" t="s">
        <v>6293</v>
      </c>
      <c r="C3135" s="4" t="s">
        <v>6284</v>
      </c>
      <c r="D3135" s="4" t="s">
        <v>4374</v>
      </c>
      <c r="E3135" s="4" t="s">
        <v>7577</v>
      </c>
      <c r="F3135" s="4" t="s">
        <v>8594</v>
      </c>
      <c r="G3135" s="4" t="s">
        <v>7577</v>
      </c>
      <c r="H3135" s="4" t="s">
        <v>214</v>
      </c>
      <c r="I3135" s="4" t="s">
        <v>8916</v>
      </c>
      <c r="J3135" s="4" t="s">
        <v>7577</v>
      </c>
    </row>
    <row r="3136" spans="1:10" x14ac:dyDescent="0.2">
      <c r="A3136" s="4" t="s">
        <v>6294</v>
      </c>
      <c r="B3136" s="4" t="s">
        <v>6295</v>
      </c>
      <c r="C3136" s="4" t="s">
        <v>6284</v>
      </c>
      <c r="D3136" s="4" t="s">
        <v>4374</v>
      </c>
      <c r="E3136" s="4" t="s">
        <v>7577</v>
      </c>
      <c r="F3136" s="4" t="s">
        <v>7577</v>
      </c>
      <c r="G3136" s="4" t="s">
        <v>7577</v>
      </c>
      <c r="H3136" s="4" t="s">
        <v>214</v>
      </c>
      <c r="I3136" s="4" t="s">
        <v>8916</v>
      </c>
      <c r="J3136" s="4" t="s">
        <v>7577</v>
      </c>
    </row>
    <row r="3137" spans="1:10" x14ac:dyDescent="0.2">
      <c r="A3137" s="4" t="s">
        <v>6296</v>
      </c>
      <c r="B3137" s="4" t="s">
        <v>6297</v>
      </c>
      <c r="C3137" s="4" t="s">
        <v>6284</v>
      </c>
      <c r="D3137" s="4" t="s">
        <v>4374</v>
      </c>
      <c r="E3137" s="4" t="s">
        <v>7577</v>
      </c>
      <c r="F3137" s="4" t="s">
        <v>7577</v>
      </c>
      <c r="G3137" s="4" t="s">
        <v>7577</v>
      </c>
      <c r="H3137" s="4" t="s">
        <v>214</v>
      </c>
      <c r="I3137" s="4" t="s">
        <v>8916</v>
      </c>
      <c r="J3137" s="4" t="s">
        <v>7577</v>
      </c>
    </row>
    <row r="3138" spans="1:10" x14ac:dyDescent="0.2">
      <c r="A3138" s="4" t="s">
        <v>6298</v>
      </c>
      <c r="B3138" s="4" t="s">
        <v>6299</v>
      </c>
      <c r="C3138" s="4" t="s">
        <v>6284</v>
      </c>
      <c r="D3138" s="4" t="s">
        <v>4374</v>
      </c>
      <c r="E3138" s="4" t="s">
        <v>7577</v>
      </c>
      <c r="F3138" s="4" t="s">
        <v>7577</v>
      </c>
      <c r="G3138" s="4" t="s">
        <v>7577</v>
      </c>
      <c r="H3138" s="4" t="s">
        <v>214</v>
      </c>
      <c r="I3138" s="4" t="s">
        <v>8916</v>
      </c>
      <c r="J3138" s="4" t="s">
        <v>7577</v>
      </c>
    </row>
    <row r="3139" spans="1:10" x14ac:dyDescent="0.2">
      <c r="A3139" s="4" t="s">
        <v>6300</v>
      </c>
      <c r="B3139" s="4" t="s">
        <v>6301</v>
      </c>
      <c r="C3139" s="4" t="s">
        <v>6284</v>
      </c>
      <c r="D3139" s="4" t="s">
        <v>4374</v>
      </c>
      <c r="E3139" s="4" t="s">
        <v>7577</v>
      </c>
      <c r="F3139" s="4" t="s">
        <v>9779</v>
      </c>
      <c r="G3139" s="4" t="s">
        <v>7577</v>
      </c>
      <c r="H3139" s="4" t="s">
        <v>214</v>
      </c>
      <c r="I3139" s="4" t="s">
        <v>8916</v>
      </c>
      <c r="J3139" s="4" t="s">
        <v>7577</v>
      </c>
    </row>
    <row r="3140" spans="1:10" x14ac:dyDescent="0.2">
      <c r="A3140" s="4" t="s">
        <v>6302</v>
      </c>
      <c r="B3140" s="4" t="s">
        <v>6303</v>
      </c>
      <c r="C3140" s="4" t="s">
        <v>6284</v>
      </c>
      <c r="D3140" s="4" t="s">
        <v>4374</v>
      </c>
      <c r="E3140" s="4" t="s">
        <v>7577</v>
      </c>
      <c r="F3140" s="4" t="s">
        <v>7577</v>
      </c>
      <c r="G3140" s="4" t="s">
        <v>7577</v>
      </c>
      <c r="H3140" s="4" t="s">
        <v>214</v>
      </c>
      <c r="I3140" s="4" t="s">
        <v>8916</v>
      </c>
      <c r="J3140" s="4" t="s">
        <v>7577</v>
      </c>
    </row>
    <row r="3141" spans="1:10" x14ac:dyDescent="0.2">
      <c r="A3141" s="4" t="s">
        <v>6304</v>
      </c>
      <c r="B3141" s="4" t="s">
        <v>6305</v>
      </c>
      <c r="C3141" s="4" t="s">
        <v>6284</v>
      </c>
      <c r="D3141" s="4" t="s">
        <v>4374</v>
      </c>
      <c r="E3141" s="4" t="s">
        <v>7577</v>
      </c>
      <c r="F3141" s="4" t="s">
        <v>7577</v>
      </c>
      <c r="G3141" s="4" t="s">
        <v>7577</v>
      </c>
      <c r="H3141" s="4" t="s">
        <v>214</v>
      </c>
      <c r="I3141" s="4" t="s">
        <v>8918</v>
      </c>
      <c r="J3141" s="4" t="s">
        <v>7577</v>
      </c>
    </row>
    <row r="3142" spans="1:10" x14ac:dyDescent="0.2">
      <c r="A3142" s="4" t="s">
        <v>6306</v>
      </c>
      <c r="B3142" s="4" t="s">
        <v>6307</v>
      </c>
      <c r="C3142" s="4" t="s">
        <v>6082</v>
      </c>
      <c r="D3142" s="4" t="s">
        <v>2652</v>
      </c>
      <c r="E3142" s="4" t="s">
        <v>7727</v>
      </c>
      <c r="F3142" s="4" t="s">
        <v>9780</v>
      </c>
      <c r="G3142" s="4" t="s">
        <v>7577</v>
      </c>
      <c r="H3142" s="4" t="s">
        <v>214</v>
      </c>
      <c r="I3142" s="4" t="s">
        <v>8916</v>
      </c>
      <c r="J3142" s="4" t="s">
        <v>7577</v>
      </c>
    </row>
    <row r="3143" spans="1:10" x14ac:dyDescent="0.2">
      <c r="A3143" s="4" t="s">
        <v>6308</v>
      </c>
      <c r="B3143" s="4" t="s">
        <v>6309</v>
      </c>
      <c r="C3143" s="4" t="s">
        <v>6306</v>
      </c>
      <c r="D3143" s="4" t="s">
        <v>4035</v>
      </c>
      <c r="E3143" s="4" t="s">
        <v>9781</v>
      </c>
      <c r="F3143" s="4" t="s">
        <v>8595</v>
      </c>
      <c r="G3143" s="4" t="s">
        <v>9782</v>
      </c>
      <c r="H3143" s="4" t="s">
        <v>214</v>
      </c>
      <c r="I3143" s="4" t="s">
        <v>8916</v>
      </c>
      <c r="J3143" s="4" t="s">
        <v>7577</v>
      </c>
    </row>
    <row r="3144" spans="1:10" x14ac:dyDescent="0.2">
      <c r="A3144" s="4" t="s">
        <v>6310</v>
      </c>
      <c r="B3144" s="4" t="s">
        <v>6311</v>
      </c>
      <c r="C3144" s="4" t="s">
        <v>6308</v>
      </c>
      <c r="D3144" s="4" t="s">
        <v>4374</v>
      </c>
      <c r="E3144" s="4" t="s">
        <v>7577</v>
      </c>
      <c r="F3144" s="4" t="s">
        <v>7577</v>
      </c>
      <c r="G3144" s="4" t="s">
        <v>7577</v>
      </c>
      <c r="H3144" s="4" t="s">
        <v>214</v>
      </c>
      <c r="I3144" s="4" t="s">
        <v>8916</v>
      </c>
      <c r="J3144" s="4" t="s">
        <v>7577</v>
      </c>
    </row>
    <row r="3145" spans="1:10" x14ac:dyDescent="0.2">
      <c r="A3145" s="4" t="s">
        <v>6312</v>
      </c>
      <c r="B3145" s="4" t="s">
        <v>6313</v>
      </c>
      <c r="C3145" s="4" t="s">
        <v>6308</v>
      </c>
      <c r="D3145" s="4" t="s">
        <v>4374</v>
      </c>
      <c r="E3145" s="4" t="s">
        <v>7577</v>
      </c>
      <c r="F3145" s="4" t="s">
        <v>7577</v>
      </c>
      <c r="G3145" s="4" t="s">
        <v>7577</v>
      </c>
      <c r="H3145" s="4" t="s">
        <v>214</v>
      </c>
      <c r="I3145" s="4" t="s">
        <v>8916</v>
      </c>
      <c r="J3145" s="4" t="s">
        <v>7577</v>
      </c>
    </row>
    <row r="3146" spans="1:10" x14ac:dyDescent="0.2">
      <c r="A3146" s="4" t="s">
        <v>6314</v>
      </c>
      <c r="B3146" s="4" t="s">
        <v>6315</v>
      </c>
      <c r="C3146" s="4" t="s">
        <v>6308</v>
      </c>
      <c r="D3146" s="4" t="s">
        <v>4374</v>
      </c>
      <c r="E3146" s="4" t="s">
        <v>7577</v>
      </c>
      <c r="F3146" s="4" t="s">
        <v>7577</v>
      </c>
      <c r="G3146" s="4" t="s">
        <v>7577</v>
      </c>
      <c r="H3146" s="4" t="s">
        <v>214</v>
      </c>
      <c r="I3146" s="4" t="s">
        <v>8916</v>
      </c>
      <c r="J3146" s="4" t="s">
        <v>7577</v>
      </c>
    </row>
    <row r="3147" spans="1:10" x14ac:dyDescent="0.2">
      <c r="A3147" s="4" t="s">
        <v>6316</v>
      </c>
      <c r="B3147" s="4" t="s">
        <v>6317</v>
      </c>
      <c r="C3147" s="4" t="s">
        <v>6308</v>
      </c>
      <c r="D3147" s="4" t="s">
        <v>4374</v>
      </c>
      <c r="E3147" s="4" t="s">
        <v>7577</v>
      </c>
      <c r="F3147" s="4" t="s">
        <v>7577</v>
      </c>
      <c r="G3147" s="4" t="s">
        <v>7577</v>
      </c>
      <c r="H3147" s="4" t="s">
        <v>214</v>
      </c>
      <c r="I3147" s="4" t="s">
        <v>8916</v>
      </c>
      <c r="J3147" s="4" t="s">
        <v>7577</v>
      </c>
    </row>
    <row r="3148" spans="1:10" x14ac:dyDescent="0.2">
      <c r="A3148" s="4" t="s">
        <v>6318</v>
      </c>
      <c r="B3148" s="4" t="s">
        <v>6319</v>
      </c>
      <c r="C3148" s="4" t="s">
        <v>6308</v>
      </c>
      <c r="D3148" s="4" t="s">
        <v>4374</v>
      </c>
      <c r="E3148" s="4" t="s">
        <v>7577</v>
      </c>
      <c r="F3148" s="4" t="s">
        <v>7577</v>
      </c>
      <c r="G3148" s="4" t="s">
        <v>7577</v>
      </c>
      <c r="H3148" s="4" t="s">
        <v>214</v>
      </c>
      <c r="I3148" s="4" t="s">
        <v>8916</v>
      </c>
      <c r="J3148" s="4" t="s">
        <v>7577</v>
      </c>
    </row>
    <row r="3149" spans="1:10" x14ac:dyDescent="0.2">
      <c r="A3149" s="4" t="s">
        <v>6320</v>
      </c>
      <c r="B3149" s="4" t="s">
        <v>6321</v>
      </c>
      <c r="C3149" s="4" t="s">
        <v>6308</v>
      </c>
      <c r="D3149" s="4" t="s">
        <v>4374</v>
      </c>
      <c r="E3149" s="4" t="s">
        <v>7577</v>
      </c>
      <c r="F3149" s="4" t="s">
        <v>7577</v>
      </c>
      <c r="G3149" s="4" t="s">
        <v>7577</v>
      </c>
      <c r="H3149" s="4" t="s">
        <v>214</v>
      </c>
      <c r="I3149" s="4" t="s">
        <v>8917</v>
      </c>
      <c r="J3149" s="4" t="s">
        <v>7577</v>
      </c>
    </row>
    <row r="3150" spans="1:10" x14ac:dyDescent="0.2">
      <c r="A3150" s="4" t="s">
        <v>6322</v>
      </c>
      <c r="B3150" s="4" t="s">
        <v>6323</v>
      </c>
      <c r="C3150" s="4" t="s">
        <v>6308</v>
      </c>
      <c r="D3150" s="4" t="s">
        <v>4374</v>
      </c>
      <c r="E3150" s="4" t="s">
        <v>7577</v>
      </c>
      <c r="F3150" s="4" t="s">
        <v>7577</v>
      </c>
      <c r="G3150" s="4" t="s">
        <v>7577</v>
      </c>
      <c r="H3150" s="4" t="s">
        <v>214</v>
      </c>
      <c r="I3150" s="4" t="s">
        <v>8918</v>
      </c>
      <c r="J3150" s="4" t="s">
        <v>7577</v>
      </c>
    </row>
    <row r="3151" spans="1:10" x14ac:dyDescent="0.2">
      <c r="A3151" s="4" t="s">
        <v>6324</v>
      </c>
      <c r="B3151" s="4" t="s">
        <v>6325</v>
      </c>
      <c r="C3151" s="4" t="s">
        <v>6306</v>
      </c>
      <c r="D3151" s="4" t="s">
        <v>4035</v>
      </c>
      <c r="E3151" s="4" t="s">
        <v>9783</v>
      </c>
      <c r="F3151" s="4" t="s">
        <v>8596</v>
      </c>
      <c r="G3151" s="4" t="s">
        <v>8798</v>
      </c>
      <c r="H3151" s="4" t="s">
        <v>214</v>
      </c>
      <c r="I3151" s="4" t="s">
        <v>8916</v>
      </c>
      <c r="J3151" s="4" t="s">
        <v>7577</v>
      </c>
    </row>
    <row r="3152" spans="1:10" x14ac:dyDescent="0.2">
      <c r="A3152" s="4" t="s">
        <v>6326</v>
      </c>
      <c r="B3152" s="4" t="s">
        <v>6327</v>
      </c>
      <c r="C3152" s="4" t="s">
        <v>6324</v>
      </c>
      <c r="D3152" s="4" t="s">
        <v>4374</v>
      </c>
      <c r="E3152" s="4" t="s">
        <v>7577</v>
      </c>
      <c r="F3152" s="4" t="s">
        <v>7577</v>
      </c>
      <c r="G3152" s="4" t="s">
        <v>7577</v>
      </c>
      <c r="H3152" s="4" t="s">
        <v>214</v>
      </c>
      <c r="I3152" s="4" t="s">
        <v>8916</v>
      </c>
      <c r="J3152" s="4" t="s">
        <v>7577</v>
      </c>
    </row>
    <row r="3153" spans="1:10" x14ac:dyDescent="0.2">
      <c r="A3153" s="4" t="s">
        <v>6328</v>
      </c>
      <c r="B3153" s="4" t="s">
        <v>6329</v>
      </c>
      <c r="C3153" s="4" t="s">
        <v>6324</v>
      </c>
      <c r="D3153" s="4" t="s">
        <v>4374</v>
      </c>
      <c r="E3153" s="4" t="s">
        <v>7577</v>
      </c>
      <c r="F3153" s="4" t="s">
        <v>7577</v>
      </c>
      <c r="G3153" s="4" t="s">
        <v>7577</v>
      </c>
      <c r="H3153" s="4" t="s">
        <v>214</v>
      </c>
      <c r="I3153" s="4" t="s">
        <v>8916</v>
      </c>
      <c r="J3153" s="4" t="s">
        <v>7577</v>
      </c>
    </row>
    <row r="3154" spans="1:10" x14ac:dyDescent="0.2">
      <c r="A3154" s="4" t="s">
        <v>6330</v>
      </c>
      <c r="B3154" s="4" t="s">
        <v>6331</v>
      </c>
      <c r="C3154" s="4" t="s">
        <v>6324</v>
      </c>
      <c r="D3154" s="4" t="s">
        <v>4374</v>
      </c>
      <c r="E3154" s="4" t="s">
        <v>7577</v>
      </c>
      <c r="F3154" s="4" t="s">
        <v>7577</v>
      </c>
      <c r="G3154" s="4" t="s">
        <v>7577</v>
      </c>
      <c r="H3154" s="4" t="s">
        <v>214</v>
      </c>
      <c r="I3154" s="4" t="s">
        <v>8916</v>
      </c>
      <c r="J3154" s="4" t="s">
        <v>7577</v>
      </c>
    </row>
    <row r="3155" spans="1:10" x14ac:dyDescent="0.2">
      <c r="A3155" s="4" t="s">
        <v>6332</v>
      </c>
      <c r="B3155" s="4" t="s">
        <v>6333</v>
      </c>
      <c r="C3155" s="4" t="s">
        <v>6324</v>
      </c>
      <c r="D3155" s="4" t="s">
        <v>4374</v>
      </c>
      <c r="E3155" s="4" t="s">
        <v>7577</v>
      </c>
      <c r="F3155" s="4" t="s">
        <v>7577</v>
      </c>
      <c r="G3155" s="4" t="s">
        <v>7577</v>
      </c>
      <c r="H3155" s="4" t="s">
        <v>214</v>
      </c>
      <c r="I3155" s="4" t="s">
        <v>8916</v>
      </c>
      <c r="J3155" s="4" t="s">
        <v>7577</v>
      </c>
    </row>
    <row r="3156" spans="1:10" x14ac:dyDescent="0.2">
      <c r="A3156" s="4" t="s">
        <v>6334</v>
      </c>
      <c r="B3156" s="4" t="s">
        <v>6335</v>
      </c>
      <c r="C3156" s="4" t="s">
        <v>6324</v>
      </c>
      <c r="D3156" s="4" t="s">
        <v>4374</v>
      </c>
      <c r="E3156" s="4" t="s">
        <v>7577</v>
      </c>
      <c r="F3156" s="4" t="s">
        <v>7577</v>
      </c>
      <c r="G3156" s="4" t="s">
        <v>7577</v>
      </c>
      <c r="H3156" s="4" t="s">
        <v>214</v>
      </c>
      <c r="I3156" s="4" t="s">
        <v>8918</v>
      </c>
      <c r="J3156" s="4" t="s">
        <v>7577</v>
      </c>
    </row>
    <row r="3157" spans="1:10" x14ac:dyDescent="0.2">
      <c r="A3157" s="4" t="s">
        <v>6336</v>
      </c>
      <c r="B3157" s="4" t="s">
        <v>6337</v>
      </c>
      <c r="C3157" s="4" t="s">
        <v>6306</v>
      </c>
      <c r="D3157" s="4" t="s">
        <v>4035</v>
      </c>
      <c r="E3157" s="4" t="s">
        <v>9784</v>
      </c>
      <c r="F3157" s="4" t="s">
        <v>8597</v>
      </c>
      <c r="G3157" s="4" t="s">
        <v>9785</v>
      </c>
      <c r="H3157" s="4" t="s">
        <v>214</v>
      </c>
      <c r="I3157" s="4" t="s">
        <v>8916</v>
      </c>
      <c r="J3157" s="4" t="s">
        <v>7577</v>
      </c>
    </row>
    <row r="3158" spans="1:10" x14ac:dyDescent="0.2">
      <c r="A3158" s="4" t="s">
        <v>6338</v>
      </c>
      <c r="B3158" s="4" t="s">
        <v>6339</v>
      </c>
      <c r="C3158" s="4" t="s">
        <v>6336</v>
      </c>
      <c r="D3158" s="4" t="s">
        <v>4374</v>
      </c>
      <c r="E3158" s="4" t="s">
        <v>7577</v>
      </c>
      <c r="F3158" s="4" t="s">
        <v>7577</v>
      </c>
      <c r="G3158" s="4" t="s">
        <v>7577</v>
      </c>
      <c r="H3158" s="4" t="s">
        <v>214</v>
      </c>
      <c r="I3158" s="4" t="s">
        <v>8916</v>
      </c>
      <c r="J3158" s="4" t="s">
        <v>7577</v>
      </c>
    </row>
    <row r="3159" spans="1:10" x14ac:dyDescent="0.2">
      <c r="A3159" s="4" t="s">
        <v>6340</v>
      </c>
      <c r="B3159" s="4" t="s">
        <v>6341</v>
      </c>
      <c r="C3159" s="4" t="s">
        <v>6336</v>
      </c>
      <c r="D3159" s="4" t="s">
        <v>4374</v>
      </c>
      <c r="E3159" s="4" t="s">
        <v>7577</v>
      </c>
      <c r="F3159" s="4" t="s">
        <v>7577</v>
      </c>
      <c r="G3159" s="4" t="s">
        <v>7577</v>
      </c>
      <c r="H3159" s="4" t="s">
        <v>214</v>
      </c>
      <c r="I3159" s="4" t="s">
        <v>8916</v>
      </c>
      <c r="J3159" s="4" t="s">
        <v>7577</v>
      </c>
    </row>
    <row r="3160" spans="1:10" x14ac:dyDescent="0.2">
      <c r="A3160" s="4" t="s">
        <v>6342</v>
      </c>
      <c r="B3160" s="4" t="s">
        <v>6343</v>
      </c>
      <c r="C3160" s="4" t="s">
        <v>6336</v>
      </c>
      <c r="D3160" s="4" t="s">
        <v>4374</v>
      </c>
      <c r="E3160" s="4" t="s">
        <v>7577</v>
      </c>
      <c r="F3160" s="4" t="s">
        <v>7577</v>
      </c>
      <c r="G3160" s="4" t="s">
        <v>7577</v>
      </c>
      <c r="H3160" s="4" t="s">
        <v>214</v>
      </c>
      <c r="I3160" s="4" t="s">
        <v>8916</v>
      </c>
      <c r="J3160" s="4" t="s">
        <v>7577</v>
      </c>
    </row>
    <row r="3161" spans="1:10" x14ac:dyDescent="0.2">
      <c r="A3161" s="4" t="s">
        <v>6344</v>
      </c>
      <c r="B3161" s="4" t="s">
        <v>6345</v>
      </c>
      <c r="C3161" s="4" t="s">
        <v>6336</v>
      </c>
      <c r="D3161" s="4" t="s">
        <v>4374</v>
      </c>
      <c r="E3161" s="4" t="s">
        <v>7577</v>
      </c>
      <c r="F3161" s="4" t="s">
        <v>7577</v>
      </c>
      <c r="G3161" s="4" t="s">
        <v>7577</v>
      </c>
      <c r="H3161" s="4" t="s">
        <v>214</v>
      </c>
      <c r="I3161" s="4" t="s">
        <v>8918</v>
      </c>
      <c r="J3161" s="4" t="s">
        <v>7577</v>
      </c>
    </row>
    <row r="3162" spans="1:10" x14ac:dyDescent="0.2">
      <c r="A3162" s="4" t="s">
        <v>6346</v>
      </c>
      <c r="B3162" s="4" t="s">
        <v>6347</v>
      </c>
      <c r="C3162" s="4" t="s">
        <v>6306</v>
      </c>
      <c r="D3162" s="4" t="s">
        <v>4035</v>
      </c>
      <c r="E3162" s="4" t="s">
        <v>9786</v>
      </c>
      <c r="F3162" s="4" t="s">
        <v>8598</v>
      </c>
      <c r="G3162" s="4" t="s">
        <v>8799</v>
      </c>
      <c r="H3162" s="4" t="s">
        <v>214</v>
      </c>
      <c r="I3162" s="4" t="s">
        <v>8916</v>
      </c>
      <c r="J3162" s="4" t="s">
        <v>7577</v>
      </c>
    </row>
    <row r="3163" spans="1:10" x14ac:dyDescent="0.2">
      <c r="A3163" s="4" t="s">
        <v>6348</v>
      </c>
      <c r="B3163" s="4" t="s">
        <v>6349</v>
      </c>
      <c r="C3163" s="4" t="s">
        <v>6346</v>
      </c>
      <c r="D3163" s="4" t="s">
        <v>4374</v>
      </c>
      <c r="E3163" s="4" t="s">
        <v>7577</v>
      </c>
      <c r="F3163" s="4" t="s">
        <v>7577</v>
      </c>
      <c r="G3163" s="4" t="s">
        <v>7577</v>
      </c>
      <c r="H3163" s="4" t="s">
        <v>214</v>
      </c>
      <c r="I3163" s="4" t="s">
        <v>8916</v>
      </c>
      <c r="J3163" s="4" t="s">
        <v>7577</v>
      </c>
    </row>
    <row r="3164" spans="1:10" x14ac:dyDescent="0.2">
      <c r="A3164" s="4" t="s">
        <v>6350</v>
      </c>
      <c r="B3164" s="4" t="s">
        <v>6351</v>
      </c>
      <c r="C3164" s="4" t="s">
        <v>6346</v>
      </c>
      <c r="D3164" s="4" t="s">
        <v>4374</v>
      </c>
      <c r="E3164" s="4" t="s">
        <v>7577</v>
      </c>
      <c r="F3164" s="4" t="s">
        <v>7577</v>
      </c>
      <c r="G3164" s="4" t="s">
        <v>7577</v>
      </c>
      <c r="H3164" s="4" t="s">
        <v>214</v>
      </c>
      <c r="I3164" s="4" t="s">
        <v>8916</v>
      </c>
      <c r="J3164" s="4" t="s">
        <v>7577</v>
      </c>
    </row>
    <row r="3165" spans="1:10" x14ac:dyDescent="0.2">
      <c r="A3165" s="4" t="s">
        <v>6352</v>
      </c>
      <c r="B3165" s="4" t="s">
        <v>6353</v>
      </c>
      <c r="C3165" s="4" t="s">
        <v>6346</v>
      </c>
      <c r="D3165" s="4" t="s">
        <v>4374</v>
      </c>
      <c r="E3165" s="4" t="s">
        <v>7577</v>
      </c>
      <c r="F3165" s="4" t="s">
        <v>7577</v>
      </c>
      <c r="G3165" s="4" t="s">
        <v>7577</v>
      </c>
      <c r="H3165" s="4" t="s">
        <v>214</v>
      </c>
      <c r="I3165" s="4" t="s">
        <v>8916</v>
      </c>
      <c r="J3165" s="4" t="s">
        <v>7577</v>
      </c>
    </row>
    <row r="3166" spans="1:10" x14ac:dyDescent="0.2">
      <c r="A3166" s="4" t="s">
        <v>6354</v>
      </c>
      <c r="B3166" s="4" t="s">
        <v>6355</v>
      </c>
      <c r="C3166" s="4" t="s">
        <v>6346</v>
      </c>
      <c r="D3166" s="4" t="s">
        <v>4374</v>
      </c>
      <c r="E3166" s="4" t="s">
        <v>7577</v>
      </c>
      <c r="F3166" s="4" t="s">
        <v>7577</v>
      </c>
      <c r="G3166" s="4" t="s">
        <v>7577</v>
      </c>
      <c r="H3166" s="4" t="s">
        <v>214</v>
      </c>
      <c r="I3166" s="4" t="s">
        <v>8916</v>
      </c>
      <c r="J3166" s="4" t="s">
        <v>7577</v>
      </c>
    </row>
    <row r="3167" spans="1:10" x14ac:dyDescent="0.2">
      <c r="A3167" s="4" t="s">
        <v>6356</v>
      </c>
      <c r="B3167" s="4" t="s">
        <v>6357</v>
      </c>
      <c r="C3167" s="4" t="s">
        <v>6346</v>
      </c>
      <c r="D3167" s="4" t="s">
        <v>4374</v>
      </c>
      <c r="E3167" s="4" t="s">
        <v>7577</v>
      </c>
      <c r="F3167" s="4" t="s">
        <v>7577</v>
      </c>
      <c r="G3167" s="4" t="s">
        <v>7577</v>
      </c>
      <c r="H3167" s="4" t="s">
        <v>214</v>
      </c>
      <c r="I3167" s="4" t="s">
        <v>8917</v>
      </c>
      <c r="J3167" s="4" t="s">
        <v>7577</v>
      </c>
    </row>
    <row r="3168" spans="1:10" x14ac:dyDescent="0.2">
      <c r="A3168" s="4" t="s">
        <v>6358</v>
      </c>
      <c r="B3168" s="4" t="s">
        <v>6359</v>
      </c>
      <c r="C3168" s="4" t="s">
        <v>6346</v>
      </c>
      <c r="D3168" s="4" t="s">
        <v>4374</v>
      </c>
      <c r="E3168" s="4" t="s">
        <v>7577</v>
      </c>
      <c r="F3168" s="4" t="s">
        <v>7577</v>
      </c>
      <c r="G3168" s="4" t="s">
        <v>7577</v>
      </c>
      <c r="H3168" s="4" t="s">
        <v>214</v>
      </c>
      <c r="I3168" s="4" t="s">
        <v>8918</v>
      </c>
      <c r="J3168" s="4" t="s">
        <v>7577</v>
      </c>
    </row>
    <row r="3169" spans="1:10" x14ac:dyDescent="0.2">
      <c r="A3169" s="4" t="s">
        <v>6360</v>
      </c>
      <c r="B3169" s="4" t="s">
        <v>6361</v>
      </c>
      <c r="C3169" s="4" t="s">
        <v>6306</v>
      </c>
      <c r="D3169" s="4" t="s">
        <v>4035</v>
      </c>
      <c r="E3169" s="4" t="s">
        <v>9787</v>
      </c>
      <c r="F3169" s="4" t="s">
        <v>8599</v>
      </c>
      <c r="G3169" s="4" t="s">
        <v>8800</v>
      </c>
      <c r="H3169" s="4" t="s">
        <v>214</v>
      </c>
      <c r="I3169" s="4" t="s">
        <v>8916</v>
      </c>
      <c r="J3169" s="4" t="s">
        <v>7577</v>
      </c>
    </row>
    <row r="3170" spans="1:10" x14ac:dyDescent="0.2">
      <c r="A3170" s="4" t="s">
        <v>6362</v>
      </c>
      <c r="B3170" s="4" t="s">
        <v>6363</v>
      </c>
      <c r="C3170" s="4" t="s">
        <v>6360</v>
      </c>
      <c r="D3170" s="4" t="s">
        <v>4374</v>
      </c>
      <c r="E3170" s="4" t="s">
        <v>7577</v>
      </c>
      <c r="F3170" s="4" t="s">
        <v>7577</v>
      </c>
      <c r="G3170" s="4" t="s">
        <v>7577</v>
      </c>
      <c r="H3170" s="4" t="s">
        <v>214</v>
      </c>
      <c r="I3170" s="4" t="s">
        <v>8916</v>
      </c>
      <c r="J3170" s="4" t="s">
        <v>7577</v>
      </c>
    </row>
    <row r="3171" spans="1:10" x14ac:dyDescent="0.2">
      <c r="A3171" s="4" t="s">
        <v>6364</v>
      </c>
      <c r="B3171" s="4" t="s">
        <v>6365</v>
      </c>
      <c r="C3171" s="4" t="s">
        <v>6360</v>
      </c>
      <c r="D3171" s="4" t="s">
        <v>4374</v>
      </c>
      <c r="E3171" s="4" t="s">
        <v>7577</v>
      </c>
      <c r="F3171" s="4" t="s">
        <v>7577</v>
      </c>
      <c r="G3171" s="4" t="s">
        <v>7577</v>
      </c>
      <c r="H3171" s="4" t="s">
        <v>214</v>
      </c>
      <c r="I3171" s="4" t="s">
        <v>8916</v>
      </c>
      <c r="J3171" s="4" t="s">
        <v>7577</v>
      </c>
    </row>
    <row r="3172" spans="1:10" x14ac:dyDescent="0.2">
      <c r="A3172" s="4" t="s">
        <v>6366</v>
      </c>
      <c r="B3172" s="4" t="s">
        <v>6367</v>
      </c>
      <c r="C3172" s="4" t="s">
        <v>6360</v>
      </c>
      <c r="D3172" s="4" t="s">
        <v>4374</v>
      </c>
      <c r="E3172" s="4" t="s">
        <v>7577</v>
      </c>
      <c r="F3172" s="4" t="s">
        <v>7577</v>
      </c>
      <c r="G3172" s="4" t="s">
        <v>7577</v>
      </c>
      <c r="H3172" s="4" t="s">
        <v>214</v>
      </c>
      <c r="I3172" s="4" t="s">
        <v>8918</v>
      </c>
      <c r="J3172" s="4" t="s">
        <v>7577</v>
      </c>
    </row>
    <row r="3173" spans="1:10" x14ac:dyDescent="0.2">
      <c r="A3173" s="4" t="s">
        <v>6368</v>
      </c>
      <c r="B3173" s="4" t="s">
        <v>6369</v>
      </c>
      <c r="C3173" s="4" t="s">
        <v>6306</v>
      </c>
      <c r="D3173" s="4" t="s">
        <v>4035</v>
      </c>
      <c r="E3173" s="4" t="s">
        <v>9788</v>
      </c>
      <c r="F3173" s="4" t="s">
        <v>8600</v>
      </c>
      <c r="G3173" s="4" t="s">
        <v>9789</v>
      </c>
      <c r="H3173" s="4" t="s">
        <v>214</v>
      </c>
      <c r="I3173" s="4" t="s">
        <v>8916</v>
      </c>
      <c r="J3173" s="4" t="s">
        <v>7577</v>
      </c>
    </row>
    <row r="3174" spans="1:10" x14ac:dyDescent="0.2">
      <c r="A3174" s="4" t="s">
        <v>6370</v>
      </c>
      <c r="B3174" s="4" t="s">
        <v>6371</v>
      </c>
      <c r="C3174" s="4" t="s">
        <v>6368</v>
      </c>
      <c r="D3174" s="4" t="s">
        <v>4374</v>
      </c>
      <c r="E3174" s="4" t="s">
        <v>7577</v>
      </c>
      <c r="F3174" s="4" t="s">
        <v>7577</v>
      </c>
      <c r="G3174" s="4" t="s">
        <v>7577</v>
      </c>
      <c r="H3174" s="4" t="s">
        <v>214</v>
      </c>
      <c r="I3174" s="4" t="s">
        <v>8916</v>
      </c>
      <c r="J3174" s="4" t="s">
        <v>7577</v>
      </c>
    </row>
    <row r="3175" spans="1:10" x14ac:dyDescent="0.2">
      <c r="A3175" s="4" t="s">
        <v>6372</v>
      </c>
      <c r="B3175" s="4" t="s">
        <v>6373</v>
      </c>
      <c r="C3175" s="4" t="s">
        <v>6368</v>
      </c>
      <c r="D3175" s="4" t="s">
        <v>4374</v>
      </c>
      <c r="E3175" s="4" t="s">
        <v>7577</v>
      </c>
      <c r="F3175" s="4" t="s">
        <v>7577</v>
      </c>
      <c r="G3175" s="4" t="s">
        <v>7577</v>
      </c>
      <c r="H3175" s="4" t="s">
        <v>214</v>
      </c>
      <c r="I3175" s="4" t="s">
        <v>8916</v>
      </c>
      <c r="J3175" s="4" t="s">
        <v>7577</v>
      </c>
    </row>
    <row r="3176" spans="1:10" x14ac:dyDescent="0.2">
      <c r="A3176" s="4" t="s">
        <v>6374</v>
      </c>
      <c r="B3176" s="4" t="s">
        <v>6375</v>
      </c>
      <c r="C3176" s="4" t="s">
        <v>6368</v>
      </c>
      <c r="D3176" s="4" t="s">
        <v>4374</v>
      </c>
      <c r="E3176" s="4" t="s">
        <v>7577</v>
      </c>
      <c r="F3176" s="4" t="s">
        <v>7577</v>
      </c>
      <c r="G3176" s="4" t="s">
        <v>7577</v>
      </c>
      <c r="H3176" s="4" t="s">
        <v>214</v>
      </c>
      <c r="I3176" s="4" t="s">
        <v>8916</v>
      </c>
      <c r="J3176" s="4" t="s">
        <v>7577</v>
      </c>
    </row>
    <row r="3177" spans="1:10" x14ac:dyDescent="0.2">
      <c r="A3177" s="4" t="s">
        <v>6376</v>
      </c>
      <c r="B3177" s="4" t="s">
        <v>6377</v>
      </c>
      <c r="C3177" s="4" t="s">
        <v>6368</v>
      </c>
      <c r="D3177" s="4" t="s">
        <v>4374</v>
      </c>
      <c r="E3177" s="4" t="s">
        <v>7577</v>
      </c>
      <c r="F3177" s="4" t="s">
        <v>7577</v>
      </c>
      <c r="G3177" s="4" t="s">
        <v>7577</v>
      </c>
      <c r="H3177" s="4" t="s">
        <v>214</v>
      </c>
      <c r="I3177" s="4" t="s">
        <v>8916</v>
      </c>
      <c r="J3177" s="4" t="s">
        <v>7577</v>
      </c>
    </row>
    <row r="3178" spans="1:10" x14ac:dyDescent="0.2">
      <c r="A3178" s="4" t="s">
        <v>6378</v>
      </c>
      <c r="B3178" s="4" t="s">
        <v>6379</v>
      </c>
      <c r="C3178" s="4" t="s">
        <v>6368</v>
      </c>
      <c r="D3178" s="4" t="s">
        <v>4374</v>
      </c>
      <c r="E3178" s="4" t="s">
        <v>7577</v>
      </c>
      <c r="F3178" s="4" t="s">
        <v>7577</v>
      </c>
      <c r="G3178" s="4" t="s">
        <v>7577</v>
      </c>
      <c r="H3178" s="4" t="s">
        <v>214</v>
      </c>
      <c r="I3178" s="4" t="s">
        <v>8917</v>
      </c>
      <c r="J3178" s="4" t="s">
        <v>7577</v>
      </c>
    </row>
    <row r="3179" spans="1:10" x14ac:dyDescent="0.2">
      <c r="A3179" s="4" t="s">
        <v>6380</v>
      </c>
      <c r="B3179" s="4" t="s">
        <v>6381</v>
      </c>
      <c r="C3179" s="4" t="s">
        <v>6368</v>
      </c>
      <c r="D3179" s="4" t="s">
        <v>4374</v>
      </c>
      <c r="E3179" s="4" t="s">
        <v>7577</v>
      </c>
      <c r="F3179" s="4" t="s">
        <v>7577</v>
      </c>
      <c r="G3179" s="4" t="s">
        <v>7577</v>
      </c>
      <c r="H3179" s="4" t="s">
        <v>214</v>
      </c>
      <c r="I3179" s="4" t="s">
        <v>8918</v>
      </c>
      <c r="J3179" s="4" t="s">
        <v>7577</v>
      </c>
    </row>
    <row r="3180" spans="1:10" x14ac:dyDescent="0.2">
      <c r="A3180" s="4" t="s">
        <v>6382</v>
      </c>
      <c r="B3180" s="4" t="s">
        <v>6383</v>
      </c>
      <c r="C3180" s="4" t="s">
        <v>6082</v>
      </c>
      <c r="D3180" s="4" t="s">
        <v>2652</v>
      </c>
      <c r="E3180" s="4" t="s">
        <v>7728</v>
      </c>
      <c r="F3180" s="4" t="s">
        <v>9790</v>
      </c>
      <c r="G3180" s="4" t="s">
        <v>7577</v>
      </c>
      <c r="H3180" s="4" t="s">
        <v>214</v>
      </c>
      <c r="I3180" s="4" t="s">
        <v>8916</v>
      </c>
      <c r="J3180" s="4" t="s">
        <v>7577</v>
      </c>
    </row>
    <row r="3181" spans="1:10" x14ac:dyDescent="0.2">
      <c r="A3181" s="4" t="s">
        <v>6384</v>
      </c>
      <c r="B3181" s="4" t="s">
        <v>6385</v>
      </c>
      <c r="C3181" s="4" t="s">
        <v>6382</v>
      </c>
      <c r="D3181" s="4" t="s">
        <v>4035</v>
      </c>
      <c r="E3181" s="4" t="s">
        <v>9791</v>
      </c>
      <c r="F3181" s="4" t="s">
        <v>8601</v>
      </c>
      <c r="G3181" s="4" t="s">
        <v>8801</v>
      </c>
      <c r="H3181" s="4" t="s">
        <v>214</v>
      </c>
      <c r="I3181" s="4" t="s">
        <v>8916</v>
      </c>
      <c r="J3181" s="4" t="s">
        <v>7577</v>
      </c>
    </row>
    <row r="3182" spans="1:10" x14ac:dyDescent="0.2">
      <c r="A3182" s="4" t="s">
        <v>6386</v>
      </c>
      <c r="B3182" s="4" t="s">
        <v>6387</v>
      </c>
      <c r="C3182" s="4" t="s">
        <v>6384</v>
      </c>
      <c r="D3182" s="4" t="s">
        <v>4374</v>
      </c>
      <c r="E3182" s="4" t="s">
        <v>7577</v>
      </c>
      <c r="F3182" s="4" t="s">
        <v>7577</v>
      </c>
      <c r="G3182" s="4" t="s">
        <v>7577</v>
      </c>
      <c r="H3182" s="4" t="s">
        <v>214</v>
      </c>
      <c r="I3182" s="4" t="s">
        <v>8916</v>
      </c>
      <c r="J3182" s="4" t="s">
        <v>7577</v>
      </c>
    </row>
    <row r="3183" spans="1:10" x14ac:dyDescent="0.2">
      <c r="A3183" s="4" t="s">
        <v>6388</v>
      </c>
      <c r="B3183" s="4" t="s">
        <v>6389</v>
      </c>
      <c r="C3183" s="4" t="s">
        <v>6384</v>
      </c>
      <c r="D3183" s="4" t="s">
        <v>4374</v>
      </c>
      <c r="E3183" s="4" t="s">
        <v>7577</v>
      </c>
      <c r="F3183" s="4" t="s">
        <v>7577</v>
      </c>
      <c r="G3183" s="4" t="s">
        <v>7577</v>
      </c>
      <c r="H3183" s="4" t="s">
        <v>214</v>
      </c>
      <c r="I3183" s="4" t="s">
        <v>8916</v>
      </c>
      <c r="J3183" s="4" t="s">
        <v>7577</v>
      </c>
    </row>
    <row r="3184" spans="1:10" x14ac:dyDescent="0.2">
      <c r="A3184" s="4" t="s">
        <v>6390</v>
      </c>
      <c r="B3184" s="4" t="s">
        <v>6391</v>
      </c>
      <c r="C3184" s="4" t="s">
        <v>6384</v>
      </c>
      <c r="D3184" s="4" t="s">
        <v>4374</v>
      </c>
      <c r="E3184" s="4" t="s">
        <v>7577</v>
      </c>
      <c r="F3184" s="4" t="s">
        <v>7577</v>
      </c>
      <c r="G3184" s="4" t="s">
        <v>7577</v>
      </c>
      <c r="H3184" s="4" t="s">
        <v>214</v>
      </c>
      <c r="I3184" s="4" t="s">
        <v>8916</v>
      </c>
      <c r="J3184" s="4" t="s">
        <v>7577</v>
      </c>
    </row>
    <row r="3185" spans="1:10" x14ac:dyDescent="0.2">
      <c r="A3185" s="4" t="s">
        <v>6392</v>
      </c>
      <c r="B3185" s="4" t="s">
        <v>6393</v>
      </c>
      <c r="C3185" s="4" t="s">
        <v>6384</v>
      </c>
      <c r="D3185" s="4" t="s">
        <v>4374</v>
      </c>
      <c r="E3185" s="4" t="s">
        <v>7577</v>
      </c>
      <c r="F3185" s="4" t="s">
        <v>7577</v>
      </c>
      <c r="G3185" s="4" t="s">
        <v>7577</v>
      </c>
      <c r="H3185" s="4" t="s">
        <v>214</v>
      </c>
      <c r="I3185" s="4" t="s">
        <v>8916</v>
      </c>
      <c r="J3185" s="4" t="s">
        <v>7577</v>
      </c>
    </row>
    <row r="3186" spans="1:10" x14ac:dyDescent="0.2">
      <c r="A3186" s="4" t="s">
        <v>6394</v>
      </c>
      <c r="B3186" s="4" t="s">
        <v>6395</v>
      </c>
      <c r="C3186" s="4" t="s">
        <v>6384</v>
      </c>
      <c r="D3186" s="4" t="s">
        <v>4374</v>
      </c>
      <c r="E3186" s="4" t="s">
        <v>7577</v>
      </c>
      <c r="F3186" s="4" t="s">
        <v>7577</v>
      </c>
      <c r="G3186" s="4" t="s">
        <v>7577</v>
      </c>
      <c r="H3186" s="4" t="s">
        <v>214</v>
      </c>
      <c r="I3186" s="4" t="s">
        <v>8918</v>
      </c>
      <c r="J3186" s="4" t="s">
        <v>7577</v>
      </c>
    </row>
    <row r="3187" spans="1:10" x14ac:dyDescent="0.2">
      <c r="A3187" s="4" t="s">
        <v>6396</v>
      </c>
      <c r="B3187" s="4" t="s">
        <v>6397</v>
      </c>
      <c r="C3187" s="4" t="s">
        <v>6382</v>
      </c>
      <c r="D3187" s="4" t="s">
        <v>4035</v>
      </c>
      <c r="E3187" s="4" t="s">
        <v>9792</v>
      </c>
      <c r="F3187" s="4" t="s">
        <v>8602</v>
      </c>
      <c r="G3187" s="4" t="s">
        <v>9793</v>
      </c>
      <c r="H3187" s="4" t="s">
        <v>214</v>
      </c>
      <c r="I3187" s="4" t="s">
        <v>8916</v>
      </c>
      <c r="J3187" s="4" t="s">
        <v>7577</v>
      </c>
    </row>
    <row r="3188" spans="1:10" x14ac:dyDescent="0.2">
      <c r="A3188" s="4" t="s">
        <v>6398</v>
      </c>
      <c r="B3188" s="4" t="s">
        <v>6399</v>
      </c>
      <c r="C3188" s="4" t="s">
        <v>6396</v>
      </c>
      <c r="D3188" s="4" t="s">
        <v>4374</v>
      </c>
      <c r="E3188" s="4" t="s">
        <v>7577</v>
      </c>
      <c r="F3188" s="4" t="s">
        <v>7577</v>
      </c>
      <c r="G3188" s="4" t="s">
        <v>7577</v>
      </c>
      <c r="H3188" s="4" t="s">
        <v>214</v>
      </c>
      <c r="I3188" s="4" t="s">
        <v>8916</v>
      </c>
      <c r="J3188" s="4" t="s">
        <v>7577</v>
      </c>
    </row>
    <row r="3189" spans="1:10" x14ac:dyDescent="0.2">
      <c r="A3189" s="4" t="s">
        <v>6400</v>
      </c>
      <c r="B3189" s="4" t="s">
        <v>6401</v>
      </c>
      <c r="C3189" s="4" t="s">
        <v>6396</v>
      </c>
      <c r="D3189" s="4" t="s">
        <v>4374</v>
      </c>
      <c r="E3189" s="4" t="s">
        <v>7577</v>
      </c>
      <c r="F3189" s="4" t="s">
        <v>7577</v>
      </c>
      <c r="G3189" s="4" t="s">
        <v>7577</v>
      </c>
      <c r="H3189" s="4" t="s">
        <v>214</v>
      </c>
      <c r="I3189" s="4" t="s">
        <v>8916</v>
      </c>
      <c r="J3189" s="4" t="s">
        <v>7577</v>
      </c>
    </row>
    <row r="3190" spans="1:10" x14ac:dyDescent="0.2">
      <c r="A3190" s="4" t="s">
        <v>6402</v>
      </c>
      <c r="B3190" s="4" t="s">
        <v>6403</v>
      </c>
      <c r="C3190" s="4" t="s">
        <v>6396</v>
      </c>
      <c r="D3190" s="4" t="s">
        <v>4374</v>
      </c>
      <c r="E3190" s="4" t="s">
        <v>7577</v>
      </c>
      <c r="F3190" s="4" t="s">
        <v>7577</v>
      </c>
      <c r="G3190" s="4" t="s">
        <v>7577</v>
      </c>
      <c r="H3190" s="4" t="s">
        <v>214</v>
      </c>
      <c r="I3190" s="4" t="s">
        <v>8917</v>
      </c>
      <c r="J3190" s="4" t="s">
        <v>7577</v>
      </c>
    </row>
    <row r="3191" spans="1:10" x14ac:dyDescent="0.2">
      <c r="A3191" s="4" t="s">
        <v>6404</v>
      </c>
      <c r="B3191" s="4" t="s">
        <v>6405</v>
      </c>
      <c r="C3191" s="4" t="s">
        <v>6396</v>
      </c>
      <c r="D3191" s="4" t="s">
        <v>4374</v>
      </c>
      <c r="E3191" s="4" t="s">
        <v>7577</v>
      </c>
      <c r="F3191" s="4" t="s">
        <v>7577</v>
      </c>
      <c r="G3191" s="4" t="s">
        <v>7577</v>
      </c>
      <c r="H3191" s="4" t="s">
        <v>214</v>
      </c>
      <c r="I3191" s="4" t="s">
        <v>8918</v>
      </c>
      <c r="J3191" s="4" t="s">
        <v>7577</v>
      </c>
    </row>
    <row r="3192" spans="1:10" x14ac:dyDescent="0.2">
      <c r="A3192" s="4" t="s">
        <v>6406</v>
      </c>
      <c r="B3192" s="4" t="s">
        <v>6407</v>
      </c>
      <c r="C3192" s="4" t="s">
        <v>6382</v>
      </c>
      <c r="D3192" s="4" t="s">
        <v>4035</v>
      </c>
      <c r="E3192" s="4" t="s">
        <v>9794</v>
      </c>
      <c r="F3192" s="4" t="s">
        <v>8603</v>
      </c>
      <c r="G3192" s="4" t="s">
        <v>9795</v>
      </c>
      <c r="H3192" s="4" t="s">
        <v>214</v>
      </c>
      <c r="I3192" s="4" t="s">
        <v>8916</v>
      </c>
      <c r="J3192" s="4" t="s">
        <v>7577</v>
      </c>
    </row>
    <row r="3193" spans="1:10" x14ac:dyDescent="0.2">
      <c r="A3193" s="4" t="s">
        <v>6408</v>
      </c>
      <c r="B3193" s="4" t="s">
        <v>6409</v>
      </c>
      <c r="C3193" s="4" t="s">
        <v>6406</v>
      </c>
      <c r="D3193" s="4" t="s">
        <v>4374</v>
      </c>
      <c r="E3193" s="4" t="s">
        <v>7577</v>
      </c>
      <c r="F3193" s="4" t="s">
        <v>7577</v>
      </c>
      <c r="G3193" s="4" t="s">
        <v>7577</v>
      </c>
      <c r="H3193" s="4" t="s">
        <v>214</v>
      </c>
      <c r="I3193" s="4" t="s">
        <v>8916</v>
      </c>
      <c r="J3193" s="4" t="s">
        <v>7577</v>
      </c>
    </row>
    <row r="3194" spans="1:10" x14ac:dyDescent="0.2">
      <c r="A3194" s="4" t="s">
        <v>6410</v>
      </c>
      <c r="B3194" s="4" t="s">
        <v>6411</v>
      </c>
      <c r="C3194" s="4" t="s">
        <v>6406</v>
      </c>
      <c r="D3194" s="4" t="s">
        <v>4374</v>
      </c>
      <c r="E3194" s="4" t="s">
        <v>7577</v>
      </c>
      <c r="F3194" s="4" t="s">
        <v>8604</v>
      </c>
      <c r="G3194" s="4" t="s">
        <v>7577</v>
      </c>
      <c r="H3194" s="4" t="s">
        <v>214</v>
      </c>
      <c r="I3194" s="4" t="s">
        <v>8916</v>
      </c>
      <c r="J3194" s="4" t="s">
        <v>7577</v>
      </c>
    </row>
    <row r="3195" spans="1:10" x14ac:dyDescent="0.2">
      <c r="A3195" s="4" t="s">
        <v>6412</v>
      </c>
      <c r="B3195" s="4" t="s">
        <v>6413</v>
      </c>
      <c r="C3195" s="4" t="s">
        <v>6406</v>
      </c>
      <c r="D3195" s="4" t="s">
        <v>4374</v>
      </c>
      <c r="E3195" s="4" t="s">
        <v>7577</v>
      </c>
      <c r="F3195" s="4" t="s">
        <v>7577</v>
      </c>
      <c r="G3195" s="4" t="s">
        <v>7577</v>
      </c>
      <c r="H3195" s="4" t="s">
        <v>214</v>
      </c>
      <c r="I3195" s="4" t="s">
        <v>8916</v>
      </c>
      <c r="J3195" s="4" t="s">
        <v>7577</v>
      </c>
    </row>
    <row r="3196" spans="1:10" x14ac:dyDescent="0.2">
      <c r="A3196" s="4" t="s">
        <v>6414</v>
      </c>
      <c r="B3196" s="4" t="s">
        <v>6415</v>
      </c>
      <c r="C3196" s="4" t="s">
        <v>6406</v>
      </c>
      <c r="D3196" s="4" t="s">
        <v>4374</v>
      </c>
      <c r="E3196" s="4" t="s">
        <v>7577</v>
      </c>
      <c r="F3196" s="4" t="s">
        <v>7577</v>
      </c>
      <c r="G3196" s="4" t="s">
        <v>7577</v>
      </c>
      <c r="H3196" s="4" t="s">
        <v>214</v>
      </c>
      <c r="I3196" s="4" t="s">
        <v>8918</v>
      </c>
      <c r="J3196" s="4" t="s">
        <v>7577</v>
      </c>
    </row>
    <row r="3197" spans="1:10" x14ac:dyDescent="0.2">
      <c r="A3197" s="4" t="s">
        <v>6416</v>
      </c>
      <c r="B3197" s="4" t="s">
        <v>6417</v>
      </c>
      <c r="C3197" s="4" t="s">
        <v>6382</v>
      </c>
      <c r="D3197" s="4" t="s">
        <v>4035</v>
      </c>
      <c r="E3197" s="4" t="s">
        <v>9796</v>
      </c>
      <c r="F3197" s="4" t="s">
        <v>8605</v>
      </c>
      <c r="G3197" s="4" t="s">
        <v>8802</v>
      </c>
      <c r="H3197" s="4" t="s">
        <v>214</v>
      </c>
      <c r="I3197" s="4" t="s">
        <v>8916</v>
      </c>
      <c r="J3197" s="4" t="s">
        <v>7577</v>
      </c>
    </row>
    <row r="3198" spans="1:10" x14ac:dyDescent="0.2">
      <c r="A3198" s="4" t="s">
        <v>6418</v>
      </c>
      <c r="B3198" s="4" t="s">
        <v>6419</v>
      </c>
      <c r="C3198" s="4" t="s">
        <v>6416</v>
      </c>
      <c r="D3198" s="4" t="s">
        <v>4374</v>
      </c>
      <c r="E3198" s="4" t="s">
        <v>7577</v>
      </c>
      <c r="F3198" s="4" t="s">
        <v>7577</v>
      </c>
      <c r="G3198" s="4" t="s">
        <v>7577</v>
      </c>
      <c r="H3198" s="4" t="s">
        <v>214</v>
      </c>
      <c r="I3198" s="4" t="s">
        <v>8916</v>
      </c>
      <c r="J3198" s="4" t="s">
        <v>7577</v>
      </c>
    </row>
    <row r="3199" spans="1:10" x14ac:dyDescent="0.2">
      <c r="A3199" s="4" t="s">
        <v>6420</v>
      </c>
      <c r="B3199" s="4" t="s">
        <v>6421</v>
      </c>
      <c r="C3199" s="4" t="s">
        <v>6416</v>
      </c>
      <c r="D3199" s="4" t="s">
        <v>4374</v>
      </c>
      <c r="E3199" s="4" t="s">
        <v>7577</v>
      </c>
      <c r="F3199" s="4" t="s">
        <v>7577</v>
      </c>
      <c r="G3199" s="4" t="s">
        <v>7577</v>
      </c>
      <c r="H3199" s="4" t="s">
        <v>214</v>
      </c>
      <c r="I3199" s="4" t="s">
        <v>8916</v>
      </c>
      <c r="J3199" s="4" t="s">
        <v>7577</v>
      </c>
    </row>
    <row r="3200" spans="1:10" x14ac:dyDescent="0.2">
      <c r="A3200" s="4" t="s">
        <v>6422</v>
      </c>
      <c r="B3200" s="4" t="s">
        <v>6423</v>
      </c>
      <c r="C3200" s="4" t="s">
        <v>6416</v>
      </c>
      <c r="D3200" s="4" t="s">
        <v>4374</v>
      </c>
      <c r="E3200" s="4" t="s">
        <v>7577</v>
      </c>
      <c r="F3200" s="4" t="s">
        <v>7577</v>
      </c>
      <c r="G3200" s="4" t="s">
        <v>7577</v>
      </c>
      <c r="H3200" s="4" t="s">
        <v>214</v>
      </c>
      <c r="I3200" s="4" t="s">
        <v>8916</v>
      </c>
      <c r="J3200" s="4" t="s">
        <v>7577</v>
      </c>
    </row>
    <row r="3201" spans="1:10" x14ac:dyDescent="0.2">
      <c r="A3201" s="4" t="s">
        <v>6424</v>
      </c>
      <c r="B3201" s="4" t="s">
        <v>6425</v>
      </c>
      <c r="C3201" s="4" t="s">
        <v>6416</v>
      </c>
      <c r="D3201" s="4" t="s">
        <v>4374</v>
      </c>
      <c r="E3201" s="4" t="s">
        <v>7577</v>
      </c>
      <c r="F3201" s="4" t="s">
        <v>7577</v>
      </c>
      <c r="G3201" s="4" t="s">
        <v>7577</v>
      </c>
      <c r="H3201" s="4" t="s">
        <v>214</v>
      </c>
      <c r="I3201" s="4" t="s">
        <v>8918</v>
      </c>
      <c r="J3201" s="4" t="s">
        <v>7577</v>
      </c>
    </row>
    <row r="3202" spans="1:10" x14ac:dyDescent="0.2">
      <c r="A3202" s="4" t="s">
        <v>6426</v>
      </c>
      <c r="B3202" s="4" t="s">
        <v>6427</v>
      </c>
      <c r="C3202" s="4" t="s">
        <v>6382</v>
      </c>
      <c r="D3202" s="4" t="s">
        <v>4035</v>
      </c>
      <c r="E3202" s="4" t="s">
        <v>9797</v>
      </c>
      <c r="F3202" s="4" t="s">
        <v>8606</v>
      </c>
      <c r="G3202" s="4" t="s">
        <v>7577</v>
      </c>
      <c r="H3202" s="4" t="s">
        <v>214</v>
      </c>
      <c r="I3202" s="4" t="s">
        <v>8916</v>
      </c>
      <c r="J3202" s="4" t="s">
        <v>7577</v>
      </c>
    </row>
    <row r="3203" spans="1:10" x14ac:dyDescent="0.2">
      <c r="A3203" s="4" t="s">
        <v>6428</v>
      </c>
      <c r="B3203" s="4" t="s">
        <v>6429</v>
      </c>
      <c r="C3203" s="4" t="s">
        <v>6426</v>
      </c>
      <c r="D3203" s="4" t="s">
        <v>4374</v>
      </c>
      <c r="E3203" s="4" t="s">
        <v>7577</v>
      </c>
      <c r="F3203" s="4" t="s">
        <v>7577</v>
      </c>
      <c r="G3203" s="4" t="s">
        <v>7577</v>
      </c>
      <c r="H3203" s="4" t="s">
        <v>214</v>
      </c>
      <c r="I3203" s="4" t="s">
        <v>8916</v>
      </c>
      <c r="J3203" s="4" t="s">
        <v>7577</v>
      </c>
    </row>
    <row r="3204" spans="1:10" x14ac:dyDescent="0.2">
      <c r="A3204" s="4" t="s">
        <v>6430</v>
      </c>
      <c r="B3204" s="4" t="s">
        <v>6431</v>
      </c>
      <c r="C3204" s="4" t="s">
        <v>6426</v>
      </c>
      <c r="D3204" s="4" t="s">
        <v>4374</v>
      </c>
      <c r="E3204" s="4" t="s">
        <v>7577</v>
      </c>
      <c r="F3204" s="4" t="s">
        <v>7577</v>
      </c>
      <c r="G3204" s="4" t="s">
        <v>7577</v>
      </c>
      <c r="H3204" s="4" t="s">
        <v>214</v>
      </c>
      <c r="I3204" s="4" t="s">
        <v>8916</v>
      </c>
      <c r="J3204" s="4" t="s">
        <v>7577</v>
      </c>
    </row>
    <row r="3205" spans="1:10" x14ac:dyDescent="0.2">
      <c r="A3205" s="4" t="s">
        <v>9798</v>
      </c>
      <c r="B3205" s="4" t="s">
        <v>9799</v>
      </c>
      <c r="C3205" s="4" t="s">
        <v>6426</v>
      </c>
      <c r="D3205" s="4" t="s">
        <v>4374</v>
      </c>
      <c r="E3205" s="4" t="s">
        <v>7577</v>
      </c>
      <c r="F3205" s="4" t="s">
        <v>9800</v>
      </c>
      <c r="G3205" s="4" t="s">
        <v>7577</v>
      </c>
      <c r="H3205" s="4" t="s">
        <v>214</v>
      </c>
      <c r="I3205" s="4" t="s">
        <v>8981</v>
      </c>
      <c r="J3205" s="4" t="s">
        <v>7577</v>
      </c>
    </row>
    <row r="3206" spans="1:10" x14ac:dyDescent="0.2">
      <c r="A3206" s="4" t="s">
        <v>6432</v>
      </c>
      <c r="B3206" s="4" t="s">
        <v>6433</v>
      </c>
      <c r="C3206" s="4" t="s">
        <v>6426</v>
      </c>
      <c r="D3206" s="4" t="s">
        <v>4374</v>
      </c>
      <c r="E3206" s="4" t="s">
        <v>7577</v>
      </c>
      <c r="F3206" s="4" t="s">
        <v>7577</v>
      </c>
      <c r="G3206" s="4" t="s">
        <v>7577</v>
      </c>
      <c r="H3206" s="4" t="s">
        <v>214</v>
      </c>
      <c r="I3206" s="4" t="s">
        <v>8918</v>
      </c>
      <c r="J3206" s="4" t="s">
        <v>7577</v>
      </c>
    </row>
    <row r="3207" spans="1:10" x14ac:dyDescent="0.2">
      <c r="A3207" s="4" t="s">
        <v>6434</v>
      </c>
      <c r="B3207" s="4" t="s">
        <v>6435</v>
      </c>
      <c r="C3207" s="4" t="s">
        <v>7577</v>
      </c>
      <c r="D3207" s="4" t="s">
        <v>214</v>
      </c>
      <c r="E3207" s="4" t="s">
        <v>7729</v>
      </c>
      <c r="F3207" s="4" t="s">
        <v>9801</v>
      </c>
      <c r="G3207" s="4" t="s">
        <v>7577</v>
      </c>
      <c r="H3207" s="4" t="s">
        <v>214</v>
      </c>
      <c r="I3207" s="4" t="s">
        <v>8916</v>
      </c>
      <c r="J3207" s="4" t="s">
        <v>7577</v>
      </c>
    </row>
    <row r="3208" spans="1:10" x14ac:dyDescent="0.2">
      <c r="A3208" s="4" t="s">
        <v>6436</v>
      </c>
      <c r="B3208" s="4" t="s">
        <v>6437</v>
      </c>
      <c r="C3208" s="4" t="s">
        <v>6434</v>
      </c>
      <c r="D3208" s="4" t="s">
        <v>855</v>
      </c>
      <c r="E3208" s="4" t="s">
        <v>7730</v>
      </c>
      <c r="F3208" s="4" t="s">
        <v>9802</v>
      </c>
      <c r="G3208" s="4" t="s">
        <v>7577</v>
      </c>
      <c r="H3208" s="4" t="s">
        <v>214</v>
      </c>
      <c r="I3208" s="4" t="s">
        <v>8916</v>
      </c>
      <c r="J3208" s="4" t="s">
        <v>7577</v>
      </c>
    </row>
    <row r="3209" spans="1:10" x14ac:dyDescent="0.2">
      <c r="A3209" s="4" t="s">
        <v>6438</v>
      </c>
      <c r="B3209" s="4" t="s">
        <v>6439</v>
      </c>
      <c r="C3209" s="4" t="s">
        <v>6436</v>
      </c>
      <c r="D3209" s="4" t="s">
        <v>2652</v>
      </c>
      <c r="E3209" s="4" t="s">
        <v>7731</v>
      </c>
      <c r="F3209" s="4" t="s">
        <v>9803</v>
      </c>
      <c r="G3209" s="4" t="s">
        <v>7577</v>
      </c>
      <c r="H3209" s="4" t="s">
        <v>214</v>
      </c>
      <c r="I3209" s="4" t="s">
        <v>8916</v>
      </c>
      <c r="J3209" s="4" t="s">
        <v>7577</v>
      </c>
    </row>
    <row r="3210" spans="1:10" x14ac:dyDescent="0.2">
      <c r="A3210" s="4" t="s">
        <v>6440</v>
      </c>
      <c r="B3210" s="4" t="s">
        <v>6441</v>
      </c>
      <c r="C3210" s="4" t="s">
        <v>6438</v>
      </c>
      <c r="D3210" s="4" t="s">
        <v>4035</v>
      </c>
      <c r="E3210" s="4" t="s">
        <v>9804</v>
      </c>
      <c r="F3210" s="4" t="s">
        <v>8607</v>
      </c>
      <c r="G3210" s="4" t="s">
        <v>9805</v>
      </c>
      <c r="H3210" s="4" t="s">
        <v>214</v>
      </c>
      <c r="I3210" s="4" t="s">
        <v>8916</v>
      </c>
      <c r="J3210" s="4" t="s">
        <v>7577</v>
      </c>
    </row>
    <row r="3211" spans="1:10" x14ac:dyDescent="0.2">
      <c r="A3211" s="4" t="s">
        <v>6442</v>
      </c>
      <c r="B3211" s="4" t="s">
        <v>6443</v>
      </c>
      <c r="C3211" s="4" t="s">
        <v>6440</v>
      </c>
      <c r="D3211" s="4" t="s">
        <v>4374</v>
      </c>
      <c r="E3211" s="4" t="s">
        <v>7577</v>
      </c>
      <c r="F3211" s="4" t="s">
        <v>7577</v>
      </c>
      <c r="G3211" s="4" t="s">
        <v>7577</v>
      </c>
      <c r="H3211" s="4" t="s">
        <v>214</v>
      </c>
      <c r="I3211" s="4" t="s">
        <v>8916</v>
      </c>
      <c r="J3211" s="4" t="s">
        <v>7577</v>
      </c>
    </row>
    <row r="3212" spans="1:10" x14ac:dyDescent="0.2">
      <c r="A3212" s="4" t="s">
        <v>6444</v>
      </c>
      <c r="B3212" s="4" t="s">
        <v>6445</v>
      </c>
      <c r="C3212" s="4" t="s">
        <v>6440</v>
      </c>
      <c r="D3212" s="4" t="s">
        <v>4374</v>
      </c>
      <c r="E3212" s="4" t="s">
        <v>7577</v>
      </c>
      <c r="F3212" s="4" t="s">
        <v>7577</v>
      </c>
      <c r="G3212" s="4" t="s">
        <v>7577</v>
      </c>
      <c r="H3212" s="4" t="s">
        <v>214</v>
      </c>
      <c r="I3212" s="4" t="s">
        <v>8916</v>
      </c>
      <c r="J3212" s="4" t="s">
        <v>7577</v>
      </c>
    </row>
    <row r="3213" spans="1:10" x14ac:dyDescent="0.2">
      <c r="A3213" s="4" t="s">
        <v>6446</v>
      </c>
      <c r="B3213" s="4" t="s">
        <v>6447</v>
      </c>
      <c r="C3213" s="4" t="s">
        <v>6440</v>
      </c>
      <c r="D3213" s="4" t="s">
        <v>4374</v>
      </c>
      <c r="E3213" s="4" t="s">
        <v>7577</v>
      </c>
      <c r="F3213" s="4" t="s">
        <v>7577</v>
      </c>
      <c r="G3213" s="4" t="s">
        <v>7577</v>
      </c>
      <c r="H3213" s="4" t="s">
        <v>214</v>
      </c>
      <c r="I3213" s="4" t="s">
        <v>8916</v>
      </c>
      <c r="J3213" s="4" t="s">
        <v>7577</v>
      </c>
    </row>
    <row r="3214" spans="1:10" x14ac:dyDescent="0.2">
      <c r="A3214" s="4" t="s">
        <v>6448</v>
      </c>
      <c r="B3214" s="4" t="s">
        <v>6449</v>
      </c>
      <c r="C3214" s="4" t="s">
        <v>6440</v>
      </c>
      <c r="D3214" s="4" t="s">
        <v>4374</v>
      </c>
      <c r="E3214" s="4" t="s">
        <v>7577</v>
      </c>
      <c r="F3214" s="4" t="s">
        <v>7577</v>
      </c>
      <c r="G3214" s="4" t="s">
        <v>7577</v>
      </c>
      <c r="H3214" s="4" t="s">
        <v>214</v>
      </c>
      <c r="I3214" s="4" t="s">
        <v>8916</v>
      </c>
      <c r="J3214" s="4" t="s">
        <v>7577</v>
      </c>
    </row>
    <row r="3215" spans="1:10" x14ac:dyDescent="0.2">
      <c r="A3215" s="4" t="s">
        <v>6450</v>
      </c>
      <c r="B3215" s="4" t="s">
        <v>6451</v>
      </c>
      <c r="C3215" s="4" t="s">
        <v>6440</v>
      </c>
      <c r="D3215" s="4" t="s">
        <v>4374</v>
      </c>
      <c r="E3215" s="4" t="s">
        <v>7577</v>
      </c>
      <c r="F3215" s="4" t="s">
        <v>7577</v>
      </c>
      <c r="G3215" s="4" t="s">
        <v>7577</v>
      </c>
      <c r="H3215" s="4" t="s">
        <v>214</v>
      </c>
      <c r="I3215" s="4" t="s">
        <v>8916</v>
      </c>
      <c r="J3215" s="4" t="s">
        <v>7577</v>
      </c>
    </row>
    <row r="3216" spans="1:10" x14ac:dyDescent="0.2">
      <c r="A3216" s="4" t="s">
        <v>6452</v>
      </c>
      <c r="B3216" s="4" t="s">
        <v>6453</v>
      </c>
      <c r="C3216" s="4" t="s">
        <v>6440</v>
      </c>
      <c r="D3216" s="4" t="s">
        <v>4374</v>
      </c>
      <c r="E3216" s="4" t="s">
        <v>7577</v>
      </c>
      <c r="F3216" s="4" t="s">
        <v>7577</v>
      </c>
      <c r="G3216" s="4" t="s">
        <v>7577</v>
      </c>
      <c r="H3216" s="4" t="s">
        <v>214</v>
      </c>
      <c r="I3216" s="4" t="s">
        <v>8917</v>
      </c>
      <c r="J3216" s="4" t="s">
        <v>7577</v>
      </c>
    </row>
    <row r="3217" spans="1:10" x14ac:dyDescent="0.2">
      <c r="A3217" s="4" t="s">
        <v>6454</v>
      </c>
      <c r="B3217" s="4" t="s">
        <v>6455</v>
      </c>
      <c r="C3217" s="4" t="s">
        <v>6440</v>
      </c>
      <c r="D3217" s="4" t="s">
        <v>4374</v>
      </c>
      <c r="E3217" s="4" t="s">
        <v>7577</v>
      </c>
      <c r="F3217" s="4" t="s">
        <v>7577</v>
      </c>
      <c r="G3217" s="4" t="s">
        <v>7577</v>
      </c>
      <c r="H3217" s="4" t="s">
        <v>214</v>
      </c>
      <c r="I3217" s="4" t="s">
        <v>8972</v>
      </c>
      <c r="J3217" s="4" t="s">
        <v>7577</v>
      </c>
    </row>
    <row r="3218" spans="1:10" x14ac:dyDescent="0.2">
      <c r="A3218" s="4" t="s">
        <v>6456</v>
      </c>
      <c r="B3218" s="4" t="s">
        <v>6457</v>
      </c>
      <c r="C3218" s="4" t="s">
        <v>6438</v>
      </c>
      <c r="D3218" s="4" t="s">
        <v>4035</v>
      </c>
      <c r="E3218" s="4" t="s">
        <v>9806</v>
      </c>
      <c r="F3218" s="4" t="s">
        <v>8608</v>
      </c>
      <c r="G3218" s="4" t="s">
        <v>9807</v>
      </c>
      <c r="H3218" s="4" t="s">
        <v>214</v>
      </c>
      <c r="I3218" s="4" t="s">
        <v>8916</v>
      </c>
      <c r="J3218" s="4" t="s">
        <v>7577</v>
      </c>
    </row>
    <row r="3219" spans="1:10" x14ac:dyDescent="0.2">
      <c r="A3219" s="4" t="s">
        <v>6458</v>
      </c>
      <c r="B3219" s="4" t="s">
        <v>6459</v>
      </c>
      <c r="C3219" s="4" t="s">
        <v>6456</v>
      </c>
      <c r="D3219" s="4" t="s">
        <v>4374</v>
      </c>
      <c r="E3219" s="4" t="s">
        <v>7577</v>
      </c>
      <c r="F3219" s="4" t="s">
        <v>7577</v>
      </c>
      <c r="G3219" s="4" t="s">
        <v>7577</v>
      </c>
      <c r="H3219" s="4" t="s">
        <v>214</v>
      </c>
      <c r="I3219" s="4" t="s">
        <v>8916</v>
      </c>
      <c r="J3219" s="4" t="s">
        <v>7577</v>
      </c>
    </row>
    <row r="3220" spans="1:10" x14ac:dyDescent="0.2">
      <c r="A3220" s="4" t="s">
        <v>6460</v>
      </c>
      <c r="B3220" s="4" t="s">
        <v>6461</v>
      </c>
      <c r="C3220" s="4" t="s">
        <v>6456</v>
      </c>
      <c r="D3220" s="4" t="s">
        <v>4374</v>
      </c>
      <c r="E3220" s="4" t="s">
        <v>7577</v>
      </c>
      <c r="F3220" s="4" t="s">
        <v>7577</v>
      </c>
      <c r="G3220" s="4" t="s">
        <v>7577</v>
      </c>
      <c r="H3220" s="4" t="s">
        <v>214</v>
      </c>
      <c r="I3220" s="4" t="s">
        <v>8916</v>
      </c>
      <c r="J3220" s="4" t="s">
        <v>7577</v>
      </c>
    </row>
    <row r="3221" spans="1:10" x14ac:dyDescent="0.2">
      <c r="A3221" s="4" t="s">
        <v>6462</v>
      </c>
      <c r="B3221" s="4" t="s">
        <v>6463</v>
      </c>
      <c r="C3221" s="4" t="s">
        <v>6456</v>
      </c>
      <c r="D3221" s="4" t="s">
        <v>4374</v>
      </c>
      <c r="E3221" s="4" t="s">
        <v>7577</v>
      </c>
      <c r="F3221" s="4" t="s">
        <v>8609</v>
      </c>
      <c r="G3221" s="4" t="s">
        <v>7577</v>
      </c>
      <c r="H3221" s="4" t="s">
        <v>214</v>
      </c>
      <c r="I3221" s="4" t="s">
        <v>8916</v>
      </c>
      <c r="J3221" s="4" t="s">
        <v>7577</v>
      </c>
    </row>
    <row r="3222" spans="1:10" x14ac:dyDescent="0.2">
      <c r="A3222" s="4" t="s">
        <v>6464</v>
      </c>
      <c r="B3222" s="4" t="s">
        <v>6465</v>
      </c>
      <c r="C3222" s="4" t="s">
        <v>6456</v>
      </c>
      <c r="D3222" s="4" t="s">
        <v>4374</v>
      </c>
      <c r="E3222" s="4" t="s">
        <v>7577</v>
      </c>
      <c r="F3222" s="4" t="s">
        <v>7577</v>
      </c>
      <c r="G3222" s="4" t="s">
        <v>7577</v>
      </c>
      <c r="H3222" s="4" t="s">
        <v>214</v>
      </c>
      <c r="I3222" s="4" t="s">
        <v>8916</v>
      </c>
      <c r="J3222" s="4" t="s">
        <v>7577</v>
      </c>
    </row>
    <row r="3223" spans="1:10" x14ac:dyDescent="0.2">
      <c r="A3223" s="4" t="s">
        <v>6466</v>
      </c>
      <c r="B3223" s="4" t="s">
        <v>6467</v>
      </c>
      <c r="C3223" s="4" t="s">
        <v>6456</v>
      </c>
      <c r="D3223" s="4" t="s">
        <v>4374</v>
      </c>
      <c r="E3223" s="4" t="s">
        <v>7577</v>
      </c>
      <c r="F3223" s="4" t="s">
        <v>7577</v>
      </c>
      <c r="G3223" s="4" t="s">
        <v>7577</v>
      </c>
      <c r="H3223" s="4" t="s">
        <v>214</v>
      </c>
      <c r="I3223" s="4" t="s">
        <v>8916</v>
      </c>
      <c r="J3223" s="4" t="s">
        <v>7577</v>
      </c>
    </row>
    <row r="3224" spans="1:10" x14ac:dyDescent="0.2">
      <c r="A3224" s="4" t="s">
        <v>6468</v>
      </c>
      <c r="B3224" s="4" t="s">
        <v>6469</v>
      </c>
      <c r="C3224" s="4" t="s">
        <v>6456</v>
      </c>
      <c r="D3224" s="4" t="s">
        <v>4374</v>
      </c>
      <c r="E3224" s="4" t="s">
        <v>7577</v>
      </c>
      <c r="F3224" s="4" t="s">
        <v>7577</v>
      </c>
      <c r="G3224" s="4" t="s">
        <v>7577</v>
      </c>
      <c r="H3224" s="4" t="s">
        <v>214</v>
      </c>
      <c r="I3224" s="4" t="s">
        <v>8917</v>
      </c>
      <c r="J3224" s="4" t="s">
        <v>7577</v>
      </c>
    </row>
    <row r="3225" spans="1:10" x14ac:dyDescent="0.2">
      <c r="A3225" s="4" t="s">
        <v>6470</v>
      </c>
      <c r="B3225" s="4" t="s">
        <v>6471</v>
      </c>
      <c r="C3225" s="4" t="s">
        <v>6456</v>
      </c>
      <c r="D3225" s="4" t="s">
        <v>4374</v>
      </c>
      <c r="E3225" s="4" t="s">
        <v>7577</v>
      </c>
      <c r="F3225" s="4" t="s">
        <v>7577</v>
      </c>
      <c r="G3225" s="4" t="s">
        <v>7577</v>
      </c>
      <c r="H3225" s="4" t="s">
        <v>214</v>
      </c>
      <c r="I3225" s="4" t="s">
        <v>8917</v>
      </c>
      <c r="J3225" s="4" t="s">
        <v>7577</v>
      </c>
    </row>
    <row r="3226" spans="1:10" x14ac:dyDescent="0.2">
      <c r="A3226" s="4" t="s">
        <v>6472</v>
      </c>
      <c r="B3226" s="4" t="s">
        <v>6473</v>
      </c>
      <c r="C3226" s="4" t="s">
        <v>6456</v>
      </c>
      <c r="D3226" s="4" t="s">
        <v>4374</v>
      </c>
      <c r="E3226" s="4" t="s">
        <v>7577</v>
      </c>
      <c r="F3226" s="4" t="s">
        <v>7577</v>
      </c>
      <c r="G3226" s="4" t="s">
        <v>7577</v>
      </c>
      <c r="H3226" s="4" t="s">
        <v>214</v>
      </c>
      <c r="I3226" s="4" t="s">
        <v>9194</v>
      </c>
      <c r="J3226" s="4" t="s">
        <v>7577</v>
      </c>
    </row>
    <row r="3227" spans="1:10" x14ac:dyDescent="0.2">
      <c r="A3227" s="4" t="s">
        <v>6474</v>
      </c>
      <c r="B3227" s="4" t="s">
        <v>6475</v>
      </c>
      <c r="C3227" s="4" t="s">
        <v>6438</v>
      </c>
      <c r="D3227" s="4" t="s">
        <v>4035</v>
      </c>
      <c r="E3227" s="4" t="s">
        <v>9808</v>
      </c>
      <c r="F3227" s="4" t="s">
        <v>8610</v>
      </c>
      <c r="G3227" s="4" t="s">
        <v>9809</v>
      </c>
      <c r="H3227" s="4" t="s">
        <v>214</v>
      </c>
      <c r="I3227" s="4" t="s">
        <v>8916</v>
      </c>
      <c r="J3227" s="4" t="s">
        <v>7577</v>
      </c>
    </row>
    <row r="3228" spans="1:10" x14ac:dyDescent="0.2">
      <c r="A3228" s="4" t="s">
        <v>6476</v>
      </c>
      <c r="B3228" s="4" t="s">
        <v>6477</v>
      </c>
      <c r="C3228" s="4" t="s">
        <v>6474</v>
      </c>
      <c r="D3228" s="4" t="s">
        <v>4374</v>
      </c>
      <c r="E3228" s="4" t="s">
        <v>7577</v>
      </c>
      <c r="F3228" s="4" t="s">
        <v>7577</v>
      </c>
      <c r="G3228" s="4" t="s">
        <v>7577</v>
      </c>
      <c r="H3228" s="4" t="s">
        <v>214</v>
      </c>
      <c r="I3228" s="4" t="s">
        <v>8916</v>
      </c>
      <c r="J3228" s="4" t="s">
        <v>7577</v>
      </c>
    </row>
    <row r="3229" spans="1:10" x14ac:dyDescent="0.2">
      <c r="A3229" s="4" t="s">
        <v>6478</v>
      </c>
      <c r="B3229" s="4" t="s">
        <v>6479</v>
      </c>
      <c r="C3229" s="4" t="s">
        <v>6474</v>
      </c>
      <c r="D3229" s="4" t="s">
        <v>4374</v>
      </c>
      <c r="E3229" s="4" t="s">
        <v>7577</v>
      </c>
      <c r="F3229" s="4" t="s">
        <v>7577</v>
      </c>
      <c r="G3229" s="4" t="s">
        <v>7577</v>
      </c>
      <c r="H3229" s="4" t="s">
        <v>214</v>
      </c>
      <c r="I3229" s="4" t="s">
        <v>8916</v>
      </c>
      <c r="J3229" s="4" t="s">
        <v>7577</v>
      </c>
    </row>
    <row r="3230" spans="1:10" x14ac:dyDescent="0.2">
      <c r="A3230" s="4" t="s">
        <v>6480</v>
      </c>
      <c r="B3230" s="4" t="s">
        <v>6481</v>
      </c>
      <c r="C3230" s="4" t="s">
        <v>6474</v>
      </c>
      <c r="D3230" s="4" t="s">
        <v>4374</v>
      </c>
      <c r="E3230" s="4" t="s">
        <v>7577</v>
      </c>
      <c r="F3230" s="4" t="s">
        <v>7577</v>
      </c>
      <c r="G3230" s="4" t="s">
        <v>7577</v>
      </c>
      <c r="H3230" s="4" t="s">
        <v>214</v>
      </c>
      <c r="I3230" s="4" t="s">
        <v>8916</v>
      </c>
      <c r="J3230" s="4" t="s">
        <v>7577</v>
      </c>
    </row>
    <row r="3231" spans="1:10" x14ac:dyDescent="0.2">
      <c r="A3231" s="4" t="s">
        <v>6482</v>
      </c>
      <c r="B3231" s="4" t="s">
        <v>6483</v>
      </c>
      <c r="C3231" s="4" t="s">
        <v>6474</v>
      </c>
      <c r="D3231" s="4" t="s">
        <v>4374</v>
      </c>
      <c r="E3231" s="4" t="s">
        <v>7577</v>
      </c>
      <c r="F3231" s="4" t="s">
        <v>7577</v>
      </c>
      <c r="G3231" s="4" t="s">
        <v>7577</v>
      </c>
      <c r="H3231" s="4" t="s">
        <v>214</v>
      </c>
      <c r="I3231" s="4" t="s">
        <v>9194</v>
      </c>
      <c r="J3231" s="4" t="s">
        <v>7577</v>
      </c>
    </row>
    <row r="3232" spans="1:10" x14ac:dyDescent="0.2">
      <c r="A3232" s="4" t="s">
        <v>6484</v>
      </c>
      <c r="B3232" s="4" t="s">
        <v>6485</v>
      </c>
      <c r="C3232" s="4" t="s">
        <v>6438</v>
      </c>
      <c r="D3232" s="4" t="s">
        <v>4035</v>
      </c>
      <c r="E3232" s="4" t="s">
        <v>9810</v>
      </c>
      <c r="F3232" s="4" t="s">
        <v>8611</v>
      </c>
      <c r="G3232" s="4" t="s">
        <v>9811</v>
      </c>
      <c r="H3232" s="4" t="s">
        <v>214</v>
      </c>
      <c r="I3232" s="4" t="s">
        <v>8916</v>
      </c>
      <c r="J3232" s="4" t="s">
        <v>7577</v>
      </c>
    </row>
    <row r="3233" spans="1:10" x14ac:dyDescent="0.2">
      <c r="A3233" s="4" t="s">
        <v>6486</v>
      </c>
      <c r="B3233" s="4" t="s">
        <v>6487</v>
      </c>
      <c r="C3233" s="4" t="s">
        <v>6484</v>
      </c>
      <c r="D3233" s="4" t="s">
        <v>4374</v>
      </c>
      <c r="E3233" s="4" t="s">
        <v>7577</v>
      </c>
      <c r="F3233" s="4" t="s">
        <v>7577</v>
      </c>
      <c r="G3233" s="4" t="s">
        <v>7577</v>
      </c>
      <c r="H3233" s="4" t="s">
        <v>214</v>
      </c>
      <c r="I3233" s="4" t="s">
        <v>8916</v>
      </c>
      <c r="J3233" s="4" t="s">
        <v>7577</v>
      </c>
    </row>
    <row r="3234" spans="1:10" x14ac:dyDescent="0.2">
      <c r="A3234" s="4" t="s">
        <v>6488</v>
      </c>
      <c r="B3234" s="4" t="s">
        <v>6489</v>
      </c>
      <c r="C3234" s="4" t="s">
        <v>6484</v>
      </c>
      <c r="D3234" s="4" t="s">
        <v>4374</v>
      </c>
      <c r="E3234" s="4" t="s">
        <v>7577</v>
      </c>
      <c r="F3234" s="4" t="s">
        <v>7577</v>
      </c>
      <c r="G3234" s="4" t="s">
        <v>7577</v>
      </c>
      <c r="H3234" s="4" t="s">
        <v>214</v>
      </c>
      <c r="I3234" s="4" t="s">
        <v>8916</v>
      </c>
      <c r="J3234" s="4" t="s">
        <v>7577</v>
      </c>
    </row>
    <row r="3235" spans="1:10" x14ac:dyDescent="0.2">
      <c r="A3235" s="4" t="s">
        <v>6490</v>
      </c>
      <c r="B3235" s="4" t="s">
        <v>6491</v>
      </c>
      <c r="C3235" s="4" t="s">
        <v>6484</v>
      </c>
      <c r="D3235" s="4" t="s">
        <v>4374</v>
      </c>
      <c r="E3235" s="4" t="s">
        <v>7577</v>
      </c>
      <c r="F3235" s="4" t="s">
        <v>7577</v>
      </c>
      <c r="G3235" s="4" t="s">
        <v>7577</v>
      </c>
      <c r="H3235" s="4" t="s">
        <v>214</v>
      </c>
      <c r="I3235" s="4" t="s">
        <v>8916</v>
      </c>
      <c r="J3235" s="4" t="s">
        <v>7577</v>
      </c>
    </row>
    <row r="3236" spans="1:10" x14ac:dyDescent="0.2">
      <c r="A3236" s="4" t="s">
        <v>6492</v>
      </c>
      <c r="B3236" s="4" t="s">
        <v>6493</v>
      </c>
      <c r="C3236" s="4" t="s">
        <v>6484</v>
      </c>
      <c r="D3236" s="4" t="s">
        <v>4374</v>
      </c>
      <c r="E3236" s="4" t="s">
        <v>7577</v>
      </c>
      <c r="F3236" s="4" t="s">
        <v>7577</v>
      </c>
      <c r="G3236" s="4" t="s">
        <v>7577</v>
      </c>
      <c r="H3236" s="4" t="s">
        <v>214</v>
      </c>
      <c r="I3236" s="4" t="s">
        <v>8916</v>
      </c>
      <c r="J3236" s="4" t="s">
        <v>7577</v>
      </c>
    </row>
    <row r="3237" spans="1:10" x14ac:dyDescent="0.2">
      <c r="A3237" s="4" t="s">
        <v>6494</v>
      </c>
      <c r="B3237" s="4" t="s">
        <v>6495</v>
      </c>
      <c r="C3237" s="4" t="s">
        <v>6484</v>
      </c>
      <c r="D3237" s="4" t="s">
        <v>4374</v>
      </c>
      <c r="E3237" s="4" t="s">
        <v>7577</v>
      </c>
      <c r="F3237" s="4" t="s">
        <v>7577</v>
      </c>
      <c r="G3237" s="4" t="s">
        <v>7577</v>
      </c>
      <c r="H3237" s="4" t="s">
        <v>214</v>
      </c>
      <c r="I3237" s="4" t="s">
        <v>8916</v>
      </c>
      <c r="J3237" s="4" t="s">
        <v>7577</v>
      </c>
    </row>
    <row r="3238" spans="1:10" x14ac:dyDescent="0.2">
      <c r="A3238" s="4" t="s">
        <v>6496</v>
      </c>
      <c r="B3238" s="4" t="s">
        <v>6497</v>
      </c>
      <c r="C3238" s="4" t="s">
        <v>6484</v>
      </c>
      <c r="D3238" s="4" t="s">
        <v>4374</v>
      </c>
      <c r="E3238" s="4" t="s">
        <v>7577</v>
      </c>
      <c r="F3238" s="4" t="s">
        <v>7577</v>
      </c>
      <c r="G3238" s="4" t="s">
        <v>7577</v>
      </c>
      <c r="H3238" s="4" t="s">
        <v>214</v>
      </c>
      <c r="I3238" s="4" t="s">
        <v>8917</v>
      </c>
      <c r="J3238" s="4" t="s">
        <v>7577</v>
      </c>
    </row>
    <row r="3239" spans="1:10" x14ac:dyDescent="0.2">
      <c r="A3239" s="4" t="s">
        <v>6498</v>
      </c>
      <c r="B3239" s="4" t="s">
        <v>6499</v>
      </c>
      <c r="C3239" s="4" t="s">
        <v>6484</v>
      </c>
      <c r="D3239" s="4" t="s">
        <v>4374</v>
      </c>
      <c r="E3239" s="4" t="s">
        <v>7577</v>
      </c>
      <c r="F3239" s="4" t="s">
        <v>7577</v>
      </c>
      <c r="G3239" s="4" t="s">
        <v>7577</v>
      </c>
      <c r="H3239" s="4" t="s">
        <v>214</v>
      </c>
      <c r="I3239" s="4" t="s">
        <v>8917</v>
      </c>
      <c r="J3239" s="4" t="s">
        <v>7577</v>
      </c>
    </row>
    <row r="3240" spans="1:10" x14ac:dyDescent="0.2">
      <c r="A3240" s="4" t="s">
        <v>6500</v>
      </c>
      <c r="B3240" s="4" t="s">
        <v>6501</v>
      </c>
      <c r="C3240" s="4" t="s">
        <v>6484</v>
      </c>
      <c r="D3240" s="4" t="s">
        <v>4374</v>
      </c>
      <c r="E3240" s="4" t="s">
        <v>7577</v>
      </c>
      <c r="F3240" s="4" t="s">
        <v>7577</v>
      </c>
      <c r="G3240" s="4" t="s">
        <v>7577</v>
      </c>
      <c r="H3240" s="4" t="s">
        <v>214</v>
      </c>
      <c r="I3240" s="4" t="s">
        <v>8917</v>
      </c>
      <c r="J3240" s="4" t="s">
        <v>7577</v>
      </c>
    </row>
    <row r="3241" spans="1:10" x14ac:dyDescent="0.2">
      <c r="A3241" s="4" t="s">
        <v>6502</v>
      </c>
      <c r="B3241" s="4" t="s">
        <v>9812</v>
      </c>
      <c r="C3241" s="4" t="s">
        <v>6484</v>
      </c>
      <c r="D3241" s="4" t="s">
        <v>4374</v>
      </c>
      <c r="E3241" s="4" t="s">
        <v>7577</v>
      </c>
      <c r="F3241" s="4" t="s">
        <v>9813</v>
      </c>
      <c r="G3241" s="4" t="s">
        <v>7577</v>
      </c>
      <c r="H3241" s="4" t="s">
        <v>214</v>
      </c>
      <c r="I3241" s="4" t="s">
        <v>9014</v>
      </c>
      <c r="J3241" s="4" t="s">
        <v>7577</v>
      </c>
    </row>
    <row r="3242" spans="1:10" x14ac:dyDescent="0.2">
      <c r="A3242" s="4" t="s">
        <v>6503</v>
      </c>
      <c r="B3242" s="4" t="s">
        <v>6504</v>
      </c>
      <c r="C3242" s="4" t="s">
        <v>6484</v>
      </c>
      <c r="D3242" s="4" t="s">
        <v>4374</v>
      </c>
      <c r="E3242" s="4" t="s">
        <v>7577</v>
      </c>
      <c r="F3242" s="4" t="s">
        <v>7577</v>
      </c>
      <c r="G3242" s="4" t="s">
        <v>7577</v>
      </c>
      <c r="H3242" s="4" t="s">
        <v>214</v>
      </c>
      <c r="I3242" s="4" t="s">
        <v>9194</v>
      </c>
      <c r="J3242" s="4" t="s">
        <v>7577</v>
      </c>
    </row>
    <row r="3243" spans="1:10" x14ac:dyDescent="0.2">
      <c r="A3243" s="4" t="s">
        <v>6505</v>
      </c>
      <c r="B3243" s="4" t="s">
        <v>6506</v>
      </c>
      <c r="C3243" s="4" t="s">
        <v>6436</v>
      </c>
      <c r="D3243" s="4" t="s">
        <v>2652</v>
      </c>
      <c r="E3243" s="4" t="s">
        <v>7732</v>
      </c>
      <c r="F3243" s="4" t="s">
        <v>9814</v>
      </c>
      <c r="G3243" s="4" t="s">
        <v>7577</v>
      </c>
      <c r="H3243" s="4" t="s">
        <v>214</v>
      </c>
      <c r="I3243" s="4" t="s">
        <v>8916</v>
      </c>
      <c r="J3243" s="4" t="s">
        <v>7577</v>
      </c>
    </row>
    <row r="3244" spans="1:10" x14ac:dyDescent="0.2">
      <c r="A3244" s="4" t="s">
        <v>6507</v>
      </c>
      <c r="B3244" s="4" t="s">
        <v>6508</v>
      </c>
      <c r="C3244" s="4" t="s">
        <v>6505</v>
      </c>
      <c r="D3244" s="4" t="s">
        <v>4035</v>
      </c>
      <c r="E3244" s="4" t="s">
        <v>9815</v>
      </c>
      <c r="F3244" s="4" t="s">
        <v>8612</v>
      </c>
      <c r="G3244" s="4" t="s">
        <v>9816</v>
      </c>
      <c r="H3244" s="4" t="s">
        <v>214</v>
      </c>
      <c r="I3244" s="4" t="s">
        <v>8916</v>
      </c>
      <c r="J3244" s="4" t="s">
        <v>7577</v>
      </c>
    </row>
    <row r="3245" spans="1:10" x14ac:dyDescent="0.2">
      <c r="A3245" s="4" t="s">
        <v>6509</v>
      </c>
      <c r="B3245" s="4" t="s">
        <v>6510</v>
      </c>
      <c r="C3245" s="4" t="s">
        <v>6507</v>
      </c>
      <c r="D3245" s="4" t="s">
        <v>4374</v>
      </c>
      <c r="E3245" s="4" t="s">
        <v>7577</v>
      </c>
      <c r="F3245" s="4" t="s">
        <v>7577</v>
      </c>
      <c r="G3245" s="4" t="s">
        <v>7577</v>
      </c>
      <c r="H3245" s="4" t="s">
        <v>214</v>
      </c>
      <c r="I3245" s="4" t="s">
        <v>8916</v>
      </c>
      <c r="J3245" s="4" t="s">
        <v>7577</v>
      </c>
    </row>
    <row r="3246" spans="1:10" x14ac:dyDescent="0.2">
      <c r="A3246" s="4" t="s">
        <v>6511</v>
      </c>
      <c r="B3246" s="4" t="s">
        <v>6512</v>
      </c>
      <c r="C3246" s="4" t="s">
        <v>6507</v>
      </c>
      <c r="D3246" s="4" t="s">
        <v>4374</v>
      </c>
      <c r="E3246" s="4" t="s">
        <v>7577</v>
      </c>
      <c r="F3246" s="4" t="s">
        <v>7577</v>
      </c>
      <c r="G3246" s="4" t="s">
        <v>7577</v>
      </c>
      <c r="H3246" s="4" t="s">
        <v>214</v>
      </c>
      <c r="I3246" s="4" t="s">
        <v>8916</v>
      </c>
      <c r="J3246" s="4" t="s">
        <v>7577</v>
      </c>
    </row>
    <row r="3247" spans="1:10" x14ac:dyDescent="0.2">
      <c r="A3247" s="4" t="s">
        <v>6513</v>
      </c>
      <c r="B3247" s="4" t="s">
        <v>6514</v>
      </c>
      <c r="C3247" s="4" t="s">
        <v>6507</v>
      </c>
      <c r="D3247" s="4" t="s">
        <v>4374</v>
      </c>
      <c r="E3247" s="4" t="s">
        <v>7577</v>
      </c>
      <c r="F3247" s="4" t="s">
        <v>8613</v>
      </c>
      <c r="G3247" s="4" t="s">
        <v>7577</v>
      </c>
      <c r="H3247" s="4" t="s">
        <v>214</v>
      </c>
      <c r="I3247" s="4" t="s">
        <v>8916</v>
      </c>
      <c r="J3247" s="4" t="s">
        <v>7577</v>
      </c>
    </row>
    <row r="3248" spans="1:10" x14ac:dyDescent="0.2">
      <c r="A3248" s="4" t="s">
        <v>6515</v>
      </c>
      <c r="B3248" s="4" t="s">
        <v>6516</v>
      </c>
      <c r="C3248" s="4" t="s">
        <v>6507</v>
      </c>
      <c r="D3248" s="4" t="s">
        <v>4374</v>
      </c>
      <c r="E3248" s="4" t="s">
        <v>7577</v>
      </c>
      <c r="F3248" s="4" t="s">
        <v>7577</v>
      </c>
      <c r="G3248" s="4" t="s">
        <v>7577</v>
      </c>
      <c r="H3248" s="4" t="s">
        <v>214</v>
      </c>
      <c r="I3248" s="4" t="s">
        <v>8916</v>
      </c>
      <c r="J3248" s="4" t="s">
        <v>7577</v>
      </c>
    </row>
    <row r="3249" spans="1:10" x14ac:dyDescent="0.2">
      <c r="A3249" s="4" t="s">
        <v>6517</v>
      </c>
      <c r="B3249" s="4" t="s">
        <v>6518</v>
      </c>
      <c r="C3249" s="4" t="s">
        <v>6507</v>
      </c>
      <c r="D3249" s="4" t="s">
        <v>4374</v>
      </c>
      <c r="E3249" s="4" t="s">
        <v>7577</v>
      </c>
      <c r="F3249" s="4" t="s">
        <v>7577</v>
      </c>
      <c r="G3249" s="4" t="s">
        <v>7577</v>
      </c>
      <c r="H3249" s="4" t="s">
        <v>214</v>
      </c>
      <c r="I3249" s="4" t="s">
        <v>8932</v>
      </c>
      <c r="J3249" s="4" t="s">
        <v>7577</v>
      </c>
    </row>
    <row r="3250" spans="1:10" x14ac:dyDescent="0.2">
      <c r="A3250" s="4" t="s">
        <v>6519</v>
      </c>
      <c r="B3250" s="4" t="s">
        <v>6520</v>
      </c>
      <c r="C3250" s="4" t="s">
        <v>6507</v>
      </c>
      <c r="D3250" s="4" t="s">
        <v>4374</v>
      </c>
      <c r="E3250" s="4" t="s">
        <v>7577</v>
      </c>
      <c r="F3250" s="4" t="s">
        <v>7577</v>
      </c>
      <c r="G3250" s="4" t="s">
        <v>7577</v>
      </c>
      <c r="H3250" s="4" t="s">
        <v>214</v>
      </c>
      <c r="I3250" s="4" t="s">
        <v>9194</v>
      </c>
      <c r="J3250" s="4" t="s">
        <v>7577</v>
      </c>
    </row>
    <row r="3251" spans="1:10" x14ac:dyDescent="0.2">
      <c r="A3251" s="4" t="s">
        <v>6521</v>
      </c>
      <c r="B3251" s="4" t="s">
        <v>6522</v>
      </c>
      <c r="C3251" s="4" t="s">
        <v>6505</v>
      </c>
      <c r="D3251" s="4" t="s">
        <v>4035</v>
      </c>
      <c r="E3251" s="4" t="s">
        <v>9817</v>
      </c>
      <c r="F3251" s="4" t="s">
        <v>8614</v>
      </c>
      <c r="G3251" s="4" t="s">
        <v>9818</v>
      </c>
      <c r="H3251" s="4" t="s">
        <v>214</v>
      </c>
      <c r="I3251" s="4" t="s">
        <v>8916</v>
      </c>
      <c r="J3251" s="4" t="s">
        <v>7577</v>
      </c>
    </row>
    <row r="3252" spans="1:10" x14ac:dyDescent="0.2">
      <c r="A3252" s="4" t="s">
        <v>6523</v>
      </c>
      <c r="B3252" s="4" t="s">
        <v>6524</v>
      </c>
      <c r="C3252" s="4" t="s">
        <v>6521</v>
      </c>
      <c r="D3252" s="4" t="s">
        <v>4374</v>
      </c>
      <c r="E3252" s="4" t="s">
        <v>7577</v>
      </c>
      <c r="F3252" s="4" t="s">
        <v>8615</v>
      </c>
      <c r="G3252" s="4" t="s">
        <v>7577</v>
      </c>
      <c r="H3252" s="4" t="s">
        <v>214</v>
      </c>
      <c r="I3252" s="4" t="s">
        <v>8916</v>
      </c>
      <c r="J3252" s="4" t="s">
        <v>7577</v>
      </c>
    </row>
    <row r="3253" spans="1:10" x14ac:dyDescent="0.2">
      <c r="A3253" s="4" t="s">
        <v>6525</v>
      </c>
      <c r="B3253" s="4" t="s">
        <v>6526</v>
      </c>
      <c r="C3253" s="4" t="s">
        <v>6521</v>
      </c>
      <c r="D3253" s="4" t="s">
        <v>4374</v>
      </c>
      <c r="E3253" s="4" t="s">
        <v>7577</v>
      </c>
      <c r="F3253" s="4" t="s">
        <v>8616</v>
      </c>
      <c r="G3253" s="4" t="s">
        <v>7577</v>
      </c>
      <c r="H3253" s="4" t="s">
        <v>214</v>
      </c>
      <c r="I3253" s="4" t="s">
        <v>8932</v>
      </c>
      <c r="J3253" s="4" t="s">
        <v>7577</v>
      </c>
    </row>
    <row r="3254" spans="1:10" x14ac:dyDescent="0.2">
      <c r="A3254" s="4" t="s">
        <v>6527</v>
      </c>
      <c r="B3254" s="4" t="s">
        <v>6528</v>
      </c>
      <c r="C3254" s="4" t="s">
        <v>6521</v>
      </c>
      <c r="D3254" s="4" t="s">
        <v>4374</v>
      </c>
      <c r="E3254" s="4" t="s">
        <v>7577</v>
      </c>
      <c r="F3254" s="4" t="s">
        <v>7577</v>
      </c>
      <c r="G3254" s="4" t="s">
        <v>7577</v>
      </c>
      <c r="H3254" s="4" t="s">
        <v>214</v>
      </c>
      <c r="I3254" s="4" t="s">
        <v>8972</v>
      </c>
      <c r="J3254" s="4" t="s">
        <v>7577</v>
      </c>
    </row>
    <row r="3255" spans="1:10" x14ac:dyDescent="0.2">
      <c r="A3255" s="4" t="s">
        <v>6529</v>
      </c>
      <c r="B3255" s="4" t="s">
        <v>6530</v>
      </c>
      <c r="C3255" s="4" t="s">
        <v>6436</v>
      </c>
      <c r="D3255" s="4" t="s">
        <v>2652</v>
      </c>
      <c r="E3255" s="4" t="s">
        <v>7733</v>
      </c>
      <c r="F3255" s="4" t="s">
        <v>9819</v>
      </c>
      <c r="G3255" s="4" t="s">
        <v>7577</v>
      </c>
      <c r="H3255" s="4" t="s">
        <v>214</v>
      </c>
      <c r="I3255" s="4" t="s">
        <v>8916</v>
      </c>
      <c r="J3255" s="4" t="s">
        <v>7577</v>
      </c>
    </row>
    <row r="3256" spans="1:10" x14ac:dyDescent="0.2">
      <c r="A3256" s="4" t="s">
        <v>6531</v>
      </c>
      <c r="B3256" s="4" t="s">
        <v>6532</v>
      </c>
      <c r="C3256" s="4" t="s">
        <v>6529</v>
      </c>
      <c r="D3256" s="4" t="s">
        <v>4035</v>
      </c>
      <c r="E3256" s="4" t="s">
        <v>9820</v>
      </c>
      <c r="F3256" s="4" t="s">
        <v>8617</v>
      </c>
      <c r="G3256" s="4" t="s">
        <v>9821</v>
      </c>
      <c r="H3256" s="4" t="s">
        <v>214</v>
      </c>
      <c r="I3256" s="4" t="s">
        <v>8916</v>
      </c>
      <c r="J3256" s="4" t="s">
        <v>7577</v>
      </c>
    </row>
    <row r="3257" spans="1:10" x14ac:dyDescent="0.2">
      <c r="A3257" s="4" t="s">
        <v>6533</v>
      </c>
      <c r="B3257" s="4" t="s">
        <v>6534</v>
      </c>
      <c r="C3257" s="4" t="s">
        <v>6531</v>
      </c>
      <c r="D3257" s="4" t="s">
        <v>4374</v>
      </c>
      <c r="E3257" s="4" t="s">
        <v>7577</v>
      </c>
      <c r="F3257" s="4" t="s">
        <v>8618</v>
      </c>
      <c r="G3257" s="4" t="s">
        <v>7577</v>
      </c>
      <c r="H3257" s="4" t="s">
        <v>214</v>
      </c>
      <c r="I3257" s="4" t="s">
        <v>8916</v>
      </c>
      <c r="J3257" s="4" t="s">
        <v>7577</v>
      </c>
    </row>
    <row r="3258" spans="1:10" x14ac:dyDescent="0.2">
      <c r="A3258" s="4" t="s">
        <v>6535</v>
      </c>
      <c r="B3258" s="4" t="s">
        <v>6536</v>
      </c>
      <c r="C3258" s="4" t="s">
        <v>6531</v>
      </c>
      <c r="D3258" s="4" t="s">
        <v>4374</v>
      </c>
      <c r="E3258" s="4" t="s">
        <v>7577</v>
      </c>
      <c r="F3258" s="4" t="s">
        <v>7577</v>
      </c>
      <c r="G3258" s="4" t="s">
        <v>7577</v>
      </c>
      <c r="H3258" s="4" t="s">
        <v>214</v>
      </c>
      <c r="I3258" s="4" t="s">
        <v>8916</v>
      </c>
      <c r="J3258" s="4" t="s">
        <v>7577</v>
      </c>
    </row>
    <row r="3259" spans="1:10" x14ac:dyDescent="0.2">
      <c r="A3259" s="4" t="s">
        <v>6537</v>
      </c>
      <c r="B3259" s="4" t="s">
        <v>6538</v>
      </c>
      <c r="C3259" s="4" t="s">
        <v>6531</v>
      </c>
      <c r="D3259" s="4" t="s">
        <v>4374</v>
      </c>
      <c r="E3259" s="4" t="s">
        <v>7577</v>
      </c>
      <c r="F3259" s="4" t="s">
        <v>7577</v>
      </c>
      <c r="G3259" s="4" t="s">
        <v>7577</v>
      </c>
      <c r="H3259" s="4" t="s">
        <v>214</v>
      </c>
      <c r="I3259" s="4" t="s">
        <v>8916</v>
      </c>
      <c r="J3259" s="4" t="s">
        <v>7577</v>
      </c>
    </row>
    <row r="3260" spans="1:10" x14ac:dyDescent="0.2">
      <c r="A3260" s="4" t="s">
        <v>6539</v>
      </c>
      <c r="B3260" s="4" t="s">
        <v>6540</v>
      </c>
      <c r="C3260" s="4" t="s">
        <v>6531</v>
      </c>
      <c r="D3260" s="4" t="s">
        <v>4374</v>
      </c>
      <c r="E3260" s="4" t="s">
        <v>7577</v>
      </c>
      <c r="F3260" s="4" t="s">
        <v>7577</v>
      </c>
      <c r="G3260" s="4" t="s">
        <v>7577</v>
      </c>
      <c r="H3260" s="4" t="s">
        <v>214</v>
      </c>
      <c r="I3260" s="4" t="s">
        <v>8917</v>
      </c>
      <c r="J3260" s="4" t="s">
        <v>7577</v>
      </c>
    </row>
    <row r="3261" spans="1:10" x14ac:dyDescent="0.2">
      <c r="A3261" s="4" t="s">
        <v>6541</v>
      </c>
      <c r="B3261" s="4" t="s">
        <v>6542</v>
      </c>
      <c r="C3261" s="4" t="s">
        <v>6531</v>
      </c>
      <c r="D3261" s="4" t="s">
        <v>4374</v>
      </c>
      <c r="E3261" s="4" t="s">
        <v>7577</v>
      </c>
      <c r="F3261" s="4" t="s">
        <v>7577</v>
      </c>
      <c r="G3261" s="4" t="s">
        <v>7577</v>
      </c>
      <c r="H3261" s="4" t="s">
        <v>214</v>
      </c>
      <c r="I3261" s="4" t="s">
        <v>8917</v>
      </c>
      <c r="J3261" s="4" t="s">
        <v>7577</v>
      </c>
    </row>
    <row r="3262" spans="1:10" x14ac:dyDescent="0.2">
      <c r="A3262" s="4" t="s">
        <v>6543</v>
      </c>
      <c r="B3262" s="4" t="s">
        <v>6544</v>
      </c>
      <c r="C3262" s="4" t="s">
        <v>6531</v>
      </c>
      <c r="D3262" s="4" t="s">
        <v>4374</v>
      </c>
      <c r="E3262" s="4" t="s">
        <v>7577</v>
      </c>
      <c r="F3262" s="4" t="s">
        <v>7577</v>
      </c>
      <c r="G3262" s="4" t="s">
        <v>7577</v>
      </c>
      <c r="H3262" s="4" t="s">
        <v>214</v>
      </c>
      <c r="I3262" s="4" t="s">
        <v>8917</v>
      </c>
      <c r="J3262" s="4" t="s">
        <v>7577</v>
      </c>
    </row>
    <row r="3263" spans="1:10" x14ac:dyDescent="0.2">
      <c r="A3263" s="4" t="s">
        <v>6545</v>
      </c>
      <c r="B3263" s="4" t="s">
        <v>6546</v>
      </c>
      <c r="C3263" s="4" t="s">
        <v>6531</v>
      </c>
      <c r="D3263" s="4" t="s">
        <v>4374</v>
      </c>
      <c r="E3263" s="4" t="s">
        <v>7577</v>
      </c>
      <c r="F3263" s="4" t="s">
        <v>7577</v>
      </c>
      <c r="G3263" s="4" t="s">
        <v>7577</v>
      </c>
      <c r="H3263" s="4" t="s">
        <v>214</v>
      </c>
      <c r="I3263" s="4" t="s">
        <v>8917</v>
      </c>
      <c r="J3263" s="4" t="s">
        <v>7577</v>
      </c>
    </row>
    <row r="3264" spans="1:10" x14ac:dyDescent="0.2">
      <c r="A3264" s="4" t="s">
        <v>6547</v>
      </c>
      <c r="B3264" s="4" t="s">
        <v>6548</v>
      </c>
      <c r="C3264" s="4" t="s">
        <v>6531</v>
      </c>
      <c r="D3264" s="4" t="s">
        <v>4374</v>
      </c>
      <c r="E3264" s="4" t="s">
        <v>7577</v>
      </c>
      <c r="F3264" s="4" t="s">
        <v>7577</v>
      </c>
      <c r="G3264" s="4" t="s">
        <v>7577</v>
      </c>
      <c r="H3264" s="4" t="s">
        <v>214</v>
      </c>
      <c r="I3264" s="4" t="s">
        <v>8917</v>
      </c>
      <c r="J3264" s="4" t="s">
        <v>7577</v>
      </c>
    </row>
    <row r="3265" spans="1:10" x14ac:dyDescent="0.2">
      <c r="A3265" s="4" t="s">
        <v>6549</v>
      </c>
      <c r="B3265" s="4" t="s">
        <v>6550</v>
      </c>
      <c r="C3265" s="4" t="s">
        <v>6531</v>
      </c>
      <c r="D3265" s="4" t="s">
        <v>4374</v>
      </c>
      <c r="E3265" s="4" t="s">
        <v>7577</v>
      </c>
      <c r="F3265" s="4" t="s">
        <v>8619</v>
      </c>
      <c r="G3265" s="4" t="s">
        <v>7577</v>
      </c>
      <c r="H3265" s="4" t="s">
        <v>214</v>
      </c>
      <c r="I3265" s="4" t="s">
        <v>8932</v>
      </c>
      <c r="J3265" s="4" t="s">
        <v>7577</v>
      </c>
    </row>
    <row r="3266" spans="1:10" x14ac:dyDescent="0.2">
      <c r="A3266" s="4" t="s">
        <v>6551</v>
      </c>
      <c r="B3266" s="4" t="s">
        <v>6552</v>
      </c>
      <c r="C3266" s="4" t="s">
        <v>6531</v>
      </c>
      <c r="D3266" s="4" t="s">
        <v>4374</v>
      </c>
      <c r="E3266" s="4" t="s">
        <v>7577</v>
      </c>
      <c r="F3266" s="4" t="s">
        <v>7577</v>
      </c>
      <c r="G3266" s="4" t="s">
        <v>7577</v>
      </c>
      <c r="H3266" s="4" t="s">
        <v>214</v>
      </c>
      <c r="I3266" s="4" t="s">
        <v>9194</v>
      </c>
      <c r="J3266" s="4" t="s">
        <v>7577</v>
      </c>
    </row>
    <row r="3267" spans="1:10" x14ac:dyDescent="0.2">
      <c r="A3267" s="4" t="s">
        <v>6553</v>
      </c>
      <c r="B3267" s="4" t="s">
        <v>6554</v>
      </c>
      <c r="C3267" s="4" t="s">
        <v>6529</v>
      </c>
      <c r="D3267" s="4" t="s">
        <v>4035</v>
      </c>
      <c r="E3267" s="4" t="s">
        <v>9822</v>
      </c>
      <c r="F3267" s="4" t="s">
        <v>8620</v>
      </c>
      <c r="G3267" s="4" t="s">
        <v>9823</v>
      </c>
      <c r="H3267" s="4" t="s">
        <v>214</v>
      </c>
      <c r="I3267" s="4" t="s">
        <v>8916</v>
      </c>
      <c r="J3267" s="4" t="s">
        <v>7577</v>
      </c>
    </row>
    <row r="3268" spans="1:10" x14ac:dyDescent="0.2">
      <c r="A3268" s="4" t="s">
        <v>6555</v>
      </c>
      <c r="B3268" s="4" t="s">
        <v>6556</v>
      </c>
      <c r="C3268" s="4" t="s">
        <v>6553</v>
      </c>
      <c r="D3268" s="4" t="s">
        <v>4374</v>
      </c>
      <c r="E3268" s="4" t="s">
        <v>7577</v>
      </c>
      <c r="F3268" s="4" t="s">
        <v>7577</v>
      </c>
      <c r="G3268" s="4" t="s">
        <v>7577</v>
      </c>
      <c r="H3268" s="4" t="s">
        <v>214</v>
      </c>
      <c r="I3268" s="4" t="s">
        <v>8916</v>
      </c>
      <c r="J3268" s="4" t="s">
        <v>7577</v>
      </c>
    </row>
    <row r="3269" spans="1:10" x14ac:dyDescent="0.2">
      <c r="A3269" s="4" t="s">
        <v>6557</v>
      </c>
      <c r="B3269" s="4" t="s">
        <v>6558</v>
      </c>
      <c r="C3269" s="4" t="s">
        <v>6553</v>
      </c>
      <c r="D3269" s="4" t="s">
        <v>4374</v>
      </c>
      <c r="E3269" s="4" t="s">
        <v>7577</v>
      </c>
      <c r="F3269" s="4" t="s">
        <v>7577</v>
      </c>
      <c r="G3269" s="4" t="s">
        <v>7577</v>
      </c>
      <c r="H3269" s="4" t="s">
        <v>214</v>
      </c>
      <c r="I3269" s="4" t="s">
        <v>8916</v>
      </c>
      <c r="J3269" s="4" t="s">
        <v>7577</v>
      </c>
    </row>
    <row r="3270" spans="1:10" x14ac:dyDescent="0.2">
      <c r="A3270" s="4" t="s">
        <v>6559</v>
      </c>
      <c r="B3270" s="4" t="s">
        <v>6560</v>
      </c>
      <c r="C3270" s="4" t="s">
        <v>6553</v>
      </c>
      <c r="D3270" s="4" t="s">
        <v>4374</v>
      </c>
      <c r="E3270" s="4" t="s">
        <v>7577</v>
      </c>
      <c r="F3270" s="4" t="s">
        <v>7577</v>
      </c>
      <c r="G3270" s="4" t="s">
        <v>7577</v>
      </c>
      <c r="H3270" s="4" t="s">
        <v>214</v>
      </c>
      <c r="I3270" s="4" t="s">
        <v>8916</v>
      </c>
      <c r="J3270" s="4" t="s">
        <v>7577</v>
      </c>
    </row>
    <row r="3271" spans="1:10" x14ac:dyDescent="0.2">
      <c r="A3271" s="4" t="s">
        <v>6561</v>
      </c>
      <c r="B3271" s="4" t="s">
        <v>6562</v>
      </c>
      <c r="C3271" s="4" t="s">
        <v>6553</v>
      </c>
      <c r="D3271" s="4" t="s">
        <v>4374</v>
      </c>
      <c r="E3271" s="4" t="s">
        <v>7577</v>
      </c>
      <c r="F3271" s="4" t="s">
        <v>7577</v>
      </c>
      <c r="G3271" s="4" t="s">
        <v>7577</v>
      </c>
      <c r="H3271" s="4" t="s">
        <v>214</v>
      </c>
      <c r="I3271" s="4" t="s">
        <v>8916</v>
      </c>
      <c r="J3271" s="4" t="s">
        <v>7577</v>
      </c>
    </row>
    <row r="3272" spans="1:10" x14ac:dyDescent="0.2">
      <c r="A3272" s="4" t="s">
        <v>6563</v>
      </c>
      <c r="B3272" s="4" t="s">
        <v>6564</v>
      </c>
      <c r="C3272" s="4" t="s">
        <v>6553</v>
      </c>
      <c r="D3272" s="4" t="s">
        <v>4374</v>
      </c>
      <c r="E3272" s="4" t="s">
        <v>7577</v>
      </c>
      <c r="F3272" s="4" t="s">
        <v>7577</v>
      </c>
      <c r="G3272" s="4" t="s">
        <v>7577</v>
      </c>
      <c r="H3272" s="4" t="s">
        <v>214</v>
      </c>
      <c r="I3272" s="4" t="s">
        <v>8916</v>
      </c>
      <c r="J3272" s="4" t="s">
        <v>7577</v>
      </c>
    </row>
    <row r="3273" spans="1:10" x14ac:dyDescent="0.2">
      <c r="A3273" s="4" t="s">
        <v>6565</v>
      </c>
      <c r="B3273" s="4" t="s">
        <v>6566</v>
      </c>
      <c r="C3273" s="4" t="s">
        <v>6553</v>
      </c>
      <c r="D3273" s="4" t="s">
        <v>4374</v>
      </c>
      <c r="E3273" s="4" t="s">
        <v>7577</v>
      </c>
      <c r="F3273" s="4" t="s">
        <v>7577</v>
      </c>
      <c r="G3273" s="4" t="s">
        <v>7577</v>
      </c>
      <c r="H3273" s="4" t="s">
        <v>214</v>
      </c>
      <c r="I3273" s="4" t="s">
        <v>8916</v>
      </c>
      <c r="J3273" s="4" t="s">
        <v>7577</v>
      </c>
    </row>
    <row r="3274" spans="1:10" x14ac:dyDescent="0.2">
      <c r="A3274" s="4" t="s">
        <v>6567</v>
      </c>
      <c r="B3274" s="4" t="s">
        <v>6568</v>
      </c>
      <c r="C3274" s="4" t="s">
        <v>6553</v>
      </c>
      <c r="D3274" s="4" t="s">
        <v>4374</v>
      </c>
      <c r="E3274" s="4" t="s">
        <v>7577</v>
      </c>
      <c r="F3274" s="4" t="s">
        <v>7577</v>
      </c>
      <c r="G3274" s="4" t="s">
        <v>7577</v>
      </c>
      <c r="H3274" s="4" t="s">
        <v>214</v>
      </c>
      <c r="I3274" s="4" t="s">
        <v>8916</v>
      </c>
      <c r="J3274" s="4" t="s">
        <v>7577</v>
      </c>
    </row>
    <row r="3275" spans="1:10" x14ac:dyDescent="0.2">
      <c r="A3275" s="4" t="s">
        <v>6569</v>
      </c>
      <c r="B3275" s="4" t="s">
        <v>6570</v>
      </c>
      <c r="C3275" s="4" t="s">
        <v>6553</v>
      </c>
      <c r="D3275" s="4" t="s">
        <v>4374</v>
      </c>
      <c r="E3275" s="4" t="s">
        <v>7577</v>
      </c>
      <c r="F3275" s="4" t="s">
        <v>7577</v>
      </c>
      <c r="G3275" s="4" t="s">
        <v>7577</v>
      </c>
      <c r="H3275" s="4" t="s">
        <v>214</v>
      </c>
      <c r="I3275" s="4" t="s">
        <v>9194</v>
      </c>
      <c r="J3275" s="4" t="s">
        <v>7577</v>
      </c>
    </row>
    <row r="3276" spans="1:10" x14ac:dyDescent="0.2">
      <c r="A3276" s="4" t="s">
        <v>6571</v>
      </c>
      <c r="B3276" s="4" t="s">
        <v>6572</v>
      </c>
      <c r="C3276" s="4" t="s">
        <v>6436</v>
      </c>
      <c r="D3276" s="4" t="s">
        <v>2652</v>
      </c>
      <c r="E3276" s="4" t="s">
        <v>7734</v>
      </c>
      <c r="F3276" s="4" t="s">
        <v>9824</v>
      </c>
      <c r="G3276" s="4" t="s">
        <v>7577</v>
      </c>
      <c r="H3276" s="4" t="s">
        <v>214</v>
      </c>
      <c r="I3276" s="4" t="s">
        <v>8916</v>
      </c>
      <c r="J3276" s="4" t="s">
        <v>7577</v>
      </c>
    </row>
    <row r="3277" spans="1:10" x14ac:dyDescent="0.2">
      <c r="A3277" s="4" t="s">
        <v>6573</v>
      </c>
      <c r="B3277" s="4" t="s">
        <v>6574</v>
      </c>
      <c r="C3277" s="4" t="s">
        <v>6571</v>
      </c>
      <c r="D3277" s="4" t="s">
        <v>4035</v>
      </c>
      <c r="E3277" s="4" t="s">
        <v>9825</v>
      </c>
      <c r="F3277" s="4" t="s">
        <v>8621</v>
      </c>
      <c r="G3277" s="4" t="s">
        <v>7577</v>
      </c>
      <c r="H3277" s="4" t="s">
        <v>214</v>
      </c>
      <c r="I3277" s="4" t="s">
        <v>8916</v>
      </c>
      <c r="J3277" s="4" t="s">
        <v>7577</v>
      </c>
    </row>
    <row r="3278" spans="1:10" x14ac:dyDescent="0.2">
      <c r="A3278" s="4" t="s">
        <v>6575</v>
      </c>
      <c r="B3278" s="4" t="s">
        <v>6576</v>
      </c>
      <c r="C3278" s="4" t="s">
        <v>6573</v>
      </c>
      <c r="D3278" s="4" t="s">
        <v>4374</v>
      </c>
      <c r="E3278" s="4" t="s">
        <v>7577</v>
      </c>
      <c r="F3278" s="4" t="s">
        <v>7577</v>
      </c>
      <c r="G3278" s="4" t="s">
        <v>7577</v>
      </c>
      <c r="H3278" s="4" t="s">
        <v>214</v>
      </c>
      <c r="I3278" s="4" t="s">
        <v>8916</v>
      </c>
      <c r="J3278" s="4" t="s">
        <v>7577</v>
      </c>
    </row>
    <row r="3279" spans="1:10" x14ac:dyDescent="0.2">
      <c r="A3279" s="4" t="s">
        <v>6577</v>
      </c>
      <c r="B3279" s="4" t="s">
        <v>6578</v>
      </c>
      <c r="C3279" s="4" t="s">
        <v>6573</v>
      </c>
      <c r="D3279" s="4" t="s">
        <v>4374</v>
      </c>
      <c r="E3279" s="4" t="s">
        <v>7577</v>
      </c>
      <c r="F3279" s="4" t="s">
        <v>7577</v>
      </c>
      <c r="G3279" s="4" t="s">
        <v>7577</v>
      </c>
      <c r="H3279" s="4" t="s">
        <v>214</v>
      </c>
      <c r="I3279" s="4" t="s">
        <v>8916</v>
      </c>
      <c r="J3279" s="4" t="s">
        <v>7577</v>
      </c>
    </row>
    <row r="3280" spans="1:10" x14ac:dyDescent="0.2">
      <c r="A3280" s="4" t="s">
        <v>6579</v>
      </c>
      <c r="B3280" s="4" t="s">
        <v>6580</v>
      </c>
      <c r="C3280" s="4" t="s">
        <v>6573</v>
      </c>
      <c r="D3280" s="4" t="s">
        <v>4374</v>
      </c>
      <c r="E3280" s="4" t="s">
        <v>7577</v>
      </c>
      <c r="F3280" s="4" t="s">
        <v>7577</v>
      </c>
      <c r="G3280" s="4" t="s">
        <v>7577</v>
      </c>
      <c r="H3280" s="4" t="s">
        <v>214</v>
      </c>
      <c r="I3280" s="4" t="s">
        <v>8916</v>
      </c>
      <c r="J3280" s="4" t="s">
        <v>7577</v>
      </c>
    </row>
    <row r="3281" spans="1:10" x14ac:dyDescent="0.2">
      <c r="A3281" s="4" t="s">
        <v>6581</v>
      </c>
      <c r="B3281" s="4" t="s">
        <v>6582</v>
      </c>
      <c r="C3281" s="4" t="s">
        <v>6573</v>
      </c>
      <c r="D3281" s="4" t="s">
        <v>4374</v>
      </c>
      <c r="E3281" s="4" t="s">
        <v>7577</v>
      </c>
      <c r="F3281" s="4" t="s">
        <v>8622</v>
      </c>
      <c r="G3281" s="4" t="s">
        <v>7577</v>
      </c>
      <c r="H3281" s="4" t="s">
        <v>214</v>
      </c>
      <c r="I3281" s="4" t="s">
        <v>8916</v>
      </c>
      <c r="J3281" s="4" t="s">
        <v>7577</v>
      </c>
    </row>
    <row r="3282" spans="1:10" x14ac:dyDescent="0.2">
      <c r="A3282" s="4" t="s">
        <v>6583</v>
      </c>
      <c r="B3282" s="4" t="s">
        <v>6584</v>
      </c>
      <c r="C3282" s="4" t="s">
        <v>6573</v>
      </c>
      <c r="D3282" s="4" t="s">
        <v>4374</v>
      </c>
      <c r="E3282" s="4" t="s">
        <v>7577</v>
      </c>
      <c r="F3282" s="4" t="s">
        <v>7577</v>
      </c>
      <c r="G3282" s="4" t="s">
        <v>7577</v>
      </c>
      <c r="H3282" s="4" t="s">
        <v>214</v>
      </c>
      <c r="I3282" s="4" t="s">
        <v>8916</v>
      </c>
      <c r="J3282" s="4" t="s">
        <v>7577</v>
      </c>
    </row>
    <row r="3283" spans="1:10" x14ac:dyDescent="0.2">
      <c r="A3283" s="4" t="s">
        <v>6585</v>
      </c>
      <c r="B3283" s="4" t="s">
        <v>6586</v>
      </c>
      <c r="C3283" s="4" t="s">
        <v>6573</v>
      </c>
      <c r="D3283" s="4" t="s">
        <v>4374</v>
      </c>
      <c r="E3283" s="4" t="s">
        <v>7577</v>
      </c>
      <c r="F3283" s="4" t="s">
        <v>8623</v>
      </c>
      <c r="G3283" s="4" t="s">
        <v>7577</v>
      </c>
      <c r="H3283" s="4" t="s">
        <v>214</v>
      </c>
      <c r="I3283" s="4" t="s">
        <v>8916</v>
      </c>
      <c r="J3283" s="4" t="s">
        <v>7577</v>
      </c>
    </row>
    <row r="3284" spans="1:10" x14ac:dyDescent="0.2">
      <c r="A3284" s="4" t="s">
        <v>6587</v>
      </c>
      <c r="B3284" s="4" t="s">
        <v>6588</v>
      </c>
      <c r="C3284" s="4" t="s">
        <v>6573</v>
      </c>
      <c r="D3284" s="4" t="s">
        <v>4374</v>
      </c>
      <c r="E3284" s="4" t="s">
        <v>7577</v>
      </c>
      <c r="F3284" s="4" t="s">
        <v>7577</v>
      </c>
      <c r="G3284" s="4" t="s">
        <v>7577</v>
      </c>
      <c r="H3284" s="4" t="s">
        <v>214</v>
      </c>
      <c r="I3284" s="4" t="s">
        <v>8916</v>
      </c>
      <c r="J3284" s="4" t="s">
        <v>7577</v>
      </c>
    </row>
    <row r="3285" spans="1:10" x14ac:dyDescent="0.2">
      <c r="A3285" s="4" t="s">
        <v>6589</v>
      </c>
      <c r="B3285" s="4" t="s">
        <v>6590</v>
      </c>
      <c r="C3285" s="4" t="s">
        <v>6573</v>
      </c>
      <c r="D3285" s="4" t="s">
        <v>4374</v>
      </c>
      <c r="E3285" s="4" t="s">
        <v>7577</v>
      </c>
      <c r="F3285" s="4" t="s">
        <v>7577</v>
      </c>
      <c r="G3285" s="4" t="s">
        <v>7577</v>
      </c>
      <c r="H3285" s="4" t="s">
        <v>214</v>
      </c>
      <c r="I3285" s="4" t="s">
        <v>9194</v>
      </c>
      <c r="J3285" s="4" t="s">
        <v>7577</v>
      </c>
    </row>
    <row r="3286" spans="1:10" x14ac:dyDescent="0.2">
      <c r="A3286" s="4" t="s">
        <v>6591</v>
      </c>
      <c r="B3286" s="4" t="s">
        <v>6592</v>
      </c>
      <c r="C3286" s="4" t="s">
        <v>6571</v>
      </c>
      <c r="D3286" s="4" t="s">
        <v>4035</v>
      </c>
      <c r="E3286" s="4" t="s">
        <v>9826</v>
      </c>
      <c r="F3286" s="4" t="s">
        <v>8624</v>
      </c>
      <c r="G3286" s="4" t="s">
        <v>7577</v>
      </c>
      <c r="H3286" s="4" t="s">
        <v>214</v>
      </c>
      <c r="I3286" s="4" t="s">
        <v>8916</v>
      </c>
      <c r="J3286" s="4" t="s">
        <v>7577</v>
      </c>
    </row>
    <row r="3287" spans="1:10" x14ac:dyDescent="0.2">
      <c r="A3287" s="4" t="s">
        <v>6593</v>
      </c>
      <c r="B3287" s="4" t="s">
        <v>6594</v>
      </c>
      <c r="C3287" s="4" t="s">
        <v>6591</v>
      </c>
      <c r="D3287" s="4" t="s">
        <v>4374</v>
      </c>
      <c r="E3287" s="4" t="s">
        <v>7577</v>
      </c>
      <c r="F3287" s="4" t="s">
        <v>7577</v>
      </c>
      <c r="G3287" s="4" t="s">
        <v>7577</v>
      </c>
      <c r="H3287" s="4" t="s">
        <v>214</v>
      </c>
      <c r="I3287" s="4" t="s">
        <v>8916</v>
      </c>
      <c r="J3287" s="4" t="s">
        <v>7577</v>
      </c>
    </row>
    <row r="3288" spans="1:10" x14ac:dyDescent="0.2">
      <c r="A3288" s="4" t="s">
        <v>6595</v>
      </c>
      <c r="B3288" s="4" t="s">
        <v>6596</v>
      </c>
      <c r="C3288" s="4" t="s">
        <v>6591</v>
      </c>
      <c r="D3288" s="4" t="s">
        <v>4374</v>
      </c>
      <c r="E3288" s="4" t="s">
        <v>7577</v>
      </c>
      <c r="F3288" s="4" t="s">
        <v>7577</v>
      </c>
      <c r="G3288" s="4" t="s">
        <v>7577</v>
      </c>
      <c r="H3288" s="4" t="s">
        <v>214</v>
      </c>
      <c r="I3288" s="4" t="s">
        <v>8916</v>
      </c>
      <c r="J3288" s="4" t="s">
        <v>7577</v>
      </c>
    </row>
    <row r="3289" spans="1:10" x14ac:dyDescent="0.2">
      <c r="A3289" s="4" t="s">
        <v>6597</v>
      </c>
      <c r="B3289" s="4" t="s">
        <v>6598</v>
      </c>
      <c r="C3289" s="4" t="s">
        <v>6591</v>
      </c>
      <c r="D3289" s="4" t="s">
        <v>4374</v>
      </c>
      <c r="E3289" s="4" t="s">
        <v>7577</v>
      </c>
      <c r="F3289" s="4" t="s">
        <v>7577</v>
      </c>
      <c r="G3289" s="4" t="s">
        <v>7577</v>
      </c>
      <c r="H3289" s="4" t="s">
        <v>214</v>
      </c>
      <c r="I3289" s="4" t="s">
        <v>8916</v>
      </c>
      <c r="J3289" s="4" t="s">
        <v>7577</v>
      </c>
    </row>
    <row r="3290" spans="1:10" x14ac:dyDescent="0.2">
      <c r="A3290" s="4" t="s">
        <v>6599</v>
      </c>
      <c r="B3290" s="4" t="s">
        <v>6600</v>
      </c>
      <c r="C3290" s="4" t="s">
        <v>6591</v>
      </c>
      <c r="D3290" s="4" t="s">
        <v>4374</v>
      </c>
      <c r="E3290" s="4" t="s">
        <v>7577</v>
      </c>
      <c r="F3290" s="4" t="s">
        <v>7577</v>
      </c>
      <c r="G3290" s="4" t="s">
        <v>7577</v>
      </c>
      <c r="H3290" s="4" t="s">
        <v>214</v>
      </c>
      <c r="I3290" s="4" t="s">
        <v>8916</v>
      </c>
      <c r="J3290" s="4" t="s">
        <v>7577</v>
      </c>
    </row>
    <row r="3291" spans="1:10" x14ac:dyDescent="0.2">
      <c r="A3291" s="4" t="s">
        <v>6601</v>
      </c>
      <c r="B3291" s="4" t="s">
        <v>6602</v>
      </c>
      <c r="C3291" s="4" t="s">
        <v>6591</v>
      </c>
      <c r="D3291" s="4" t="s">
        <v>4374</v>
      </c>
      <c r="E3291" s="4" t="s">
        <v>7577</v>
      </c>
      <c r="F3291" s="4" t="s">
        <v>7577</v>
      </c>
      <c r="G3291" s="4" t="s">
        <v>7577</v>
      </c>
      <c r="H3291" s="4" t="s">
        <v>214</v>
      </c>
      <c r="I3291" s="4" t="s">
        <v>8916</v>
      </c>
      <c r="J3291" s="4" t="s">
        <v>7577</v>
      </c>
    </row>
    <row r="3292" spans="1:10" x14ac:dyDescent="0.2">
      <c r="A3292" s="4" t="s">
        <v>6603</v>
      </c>
      <c r="B3292" s="4" t="s">
        <v>6604</v>
      </c>
      <c r="C3292" s="4" t="s">
        <v>6591</v>
      </c>
      <c r="D3292" s="4" t="s">
        <v>4374</v>
      </c>
      <c r="E3292" s="4" t="s">
        <v>7577</v>
      </c>
      <c r="F3292" s="4" t="s">
        <v>7577</v>
      </c>
      <c r="G3292" s="4" t="s">
        <v>7577</v>
      </c>
      <c r="H3292" s="4" t="s">
        <v>214</v>
      </c>
      <c r="I3292" s="4" t="s">
        <v>8916</v>
      </c>
      <c r="J3292" s="4" t="s">
        <v>7577</v>
      </c>
    </row>
    <row r="3293" spans="1:10" x14ac:dyDescent="0.2">
      <c r="A3293" s="4" t="s">
        <v>6605</v>
      </c>
      <c r="B3293" s="4" t="s">
        <v>6606</v>
      </c>
      <c r="C3293" s="4" t="s">
        <v>6591</v>
      </c>
      <c r="D3293" s="4" t="s">
        <v>4374</v>
      </c>
      <c r="E3293" s="4" t="s">
        <v>7577</v>
      </c>
      <c r="F3293" s="4" t="s">
        <v>7577</v>
      </c>
      <c r="G3293" s="4" t="s">
        <v>7577</v>
      </c>
      <c r="H3293" s="4" t="s">
        <v>214</v>
      </c>
      <c r="I3293" s="4" t="s">
        <v>8916</v>
      </c>
      <c r="J3293" s="4" t="s">
        <v>7577</v>
      </c>
    </row>
    <row r="3294" spans="1:10" x14ac:dyDescent="0.2">
      <c r="A3294" s="4" t="s">
        <v>6607</v>
      </c>
      <c r="B3294" s="4" t="s">
        <v>6608</v>
      </c>
      <c r="C3294" s="4" t="s">
        <v>6591</v>
      </c>
      <c r="D3294" s="4" t="s">
        <v>4374</v>
      </c>
      <c r="E3294" s="4" t="s">
        <v>7577</v>
      </c>
      <c r="F3294" s="4" t="s">
        <v>8625</v>
      </c>
      <c r="G3294" s="4" t="s">
        <v>7577</v>
      </c>
      <c r="H3294" s="4" t="s">
        <v>214</v>
      </c>
      <c r="I3294" s="4" t="s">
        <v>8916</v>
      </c>
      <c r="J3294" s="4" t="s">
        <v>7577</v>
      </c>
    </row>
    <row r="3295" spans="1:10" x14ac:dyDescent="0.2">
      <c r="A3295" s="4" t="s">
        <v>6609</v>
      </c>
      <c r="B3295" s="4" t="s">
        <v>6610</v>
      </c>
      <c r="C3295" s="4" t="s">
        <v>6591</v>
      </c>
      <c r="D3295" s="4" t="s">
        <v>4374</v>
      </c>
      <c r="E3295" s="4" t="s">
        <v>7577</v>
      </c>
      <c r="F3295" s="4" t="s">
        <v>7577</v>
      </c>
      <c r="G3295" s="4" t="s">
        <v>7577</v>
      </c>
      <c r="H3295" s="4" t="s">
        <v>214</v>
      </c>
      <c r="I3295" s="4" t="s">
        <v>9827</v>
      </c>
      <c r="J3295" s="4" t="s">
        <v>7577</v>
      </c>
    </row>
    <row r="3296" spans="1:10" x14ac:dyDescent="0.2">
      <c r="A3296" s="4" t="s">
        <v>6611</v>
      </c>
      <c r="B3296" s="4" t="s">
        <v>6612</v>
      </c>
      <c r="C3296" s="4" t="s">
        <v>6571</v>
      </c>
      <c r="D3296" s="4" t="s">
        <v>4035</v>
      </c>
      <c r="E3296" s="4" t="s">
        <v>9828</v>
      </c>
      <c r="F3296" s="4" t="s">
        <v>8626</v>
      </c>
      <c r="G3296" s="4" t="s">
        <v>7577</v>
      </c>
      <c r="H3296" s="4" t="s">
        <v>214</v>
      </c>
      <c r="I3296" s="4" t="s">
        <v>8916</v>
      </c>
      <c r="J3296" s="4" t="s">
        <v>7577</v>
      </c>
    </row>
    <row r="3297" spans="1:10" x14ac:dyDescent="0.2">
      <c r="A3297" s="4" t="s">
        <v>6613</v>
      </c>
      <c r="B3297" s="4" t="s">
        <v>6614</v>
      </c>
      <c r="C3297" s="4" t="s">
        <v>6611</v>
      </c>
      <c r="D3297" s="4" t="s">
        <v>4374</v>
      </c>
      <c r="E3297" s="4" t="s">
        <v>7577</v>
      </c>
      <c r="F3297" s="4" t="s">
        <v>7577</v>
      </c>
      <c r="G3297" s="4" t="s">
        <v>7577</v>
      </c>
      <c r="H3297" s="4" t="s">
        <v>214</v>
      </c>
      <c r="I3297" s="4" t="s">
        <v>8916</v>
      </c>
      <c r="J3297" s="4" t="s">
        <v>7577</v>
      </c>
    </row>
    <row r="3298" spans="1:10" x14ac:dyDescent="0.2">
      <c r="A3298" s="4" t="s">
        <v>6615</v>
      </c>
      <c r="B3298" s="4" t="s">
        <v>6616</v>
      </c>
      <c r="C3298" s="4" t="s">
        <v>6611</v>
      </c>
      <c r="D3298" s="4" t="s">
        <v>4374</v>
      </c>
      <c r="E3298" s="4" t="s">
        <v>7577</v>
      </c>
      <c r="F3298" s="4" t="s">
        <v>7577</v>
      </c>
      <c r="G3298" s="4" t="s">
        <v>7577</v>
      </c>
      <c r="H3298" s="4" t="s">
        <v>214</v>
      </c>
      <c r="I3298" s="4" t="s">
        <v>8916</v>
      </c>
      <c r="J3298" s="4" t="s">
        <v>7577</v>
      </c>
    </row>
    <row r="3299" spans="1:10" x14ac:dyDescent="0.2">
      <c r="A3299" s="4" t="s">
        <v>6617</v>
      </c>
      <c r="B3299" s="4" t="s">
        <v>6618</v>
      </c>
      <c r="C3299" s="4" t="s">
        <v>6611</v>
      </c>
      <c r="D3299" s="4" t="s">
        <v>4374</v>
      </c>
      <c r="E3299" s="4" t="s">
        <v>7577</v>
      </c>
      <c r="F3299" s="4" t="s">
        <v>7577</v>
      </c>
      <c r="G3299" s="4" t="s">
        <v>7577</v>
      </c>
      <c r="H3299" s="4" t="s">
        <v>214</v>
      </c>
      <c r="I3299" s="4" t="s">
        <v>8916</v>
      </c>
      <c r="J3299" s="4" t="s">
        <v>7577</v>
      </c>
    </row>
    <row r="3300" spans="1:10" x14ac:dyDescent="0.2">
      <c r="A3300" s="4" t="s">
        <v>6619</v>
      </c>
      <c r="B3300" s="4" t="s">
        <v>6620</v>
      </c>
      <c r="C3300" s="4" t="s">
        <v>6611</v>
      </c>
      <c r="D3300" s="4" t="s">
        <v>4374</v>
      </c>
      <c r="E3300" s="4" t="s">
        <v>7577</v>
      </c>
      <c r="F3300" s="4" t="s">
        <v>7577</v>
      </c>
      <c r="G3300" s="4" t="s">
        <v>7577</v>
      </c>
      <c r="H3300" s="4" t="s">
        <v>214</v>
      </c>
      <c r="I3300" s="4" t="s">
        <v>8916</v>
      </c>
      <c r="J3300" s="4" t="s">
        <v>7577</v>
      </c>
    </row>
    <row r="3301" spans="1:10" x14ac:dyDescent="0.2">
      <c r="A3301" s="4" t="s">
        <v>6621</v>
      </c>
      <c r="B3301" s="4" t="s">
        <v>6622</v>
      </c>
      <c r="C3301" s="4" t="s">
        <v>6611</v>
      </c>
      <c r="D3301" s="4" t="s">
        <v>4374</v>
      </c>
      <c r="E3301" s="4" t="s">
        <v>7577</v>
      </c>
      <c r="F3301" s="4" t="s">
        <v>7577</v>
      </c>
      <c r="G3301" s="4" t="s">
        <v>7577</v>
      </c>
      <c r="H3301" s="4" t="s">
        <v>214</v>
      </c>
      <c r="I3301" s="4" t="s">
        <v>8916</v>
      </c>
      <c r="J3301" s="4" t="s">
        <v>7577</v>
      </c>
    </row>
    <row r="3302" spans="1:10" x14ac:dyDescent="0.2">
      <c r="A3302" s="4" t="s">
        <v>6623</v>
      </c>
      <c r="B3302" s="4" t="s">
        <v>6624</v>
      </c>
      <c r="C3302" s="4" t="s">
        <v>6436</v>
      </c>
      <c r="D3302" s="4" t="s">
        <v>2652</v>
      </c>
      <c r="E3302" s="4" t="s">
        <v>7735</v>
      </c>
      <c r="F3302" s="4" t="s">
        <v>9829</v>
      </c>
      <c r="G3302" s="4" t="s">
        <v>7577</v>
      </c>
      <c r="H3302" s="4" t="s">
        <v>214</v>
      </c>
      <c r="I3302" s="4" t="s">
        <v>8916</v>
      </c>
      <c r="J3302" s="4" t="s">
        <v>7577</v>
      </c>
    </row>
    <row r="3303" spans="1:10" x14ac:dyDescent="0.2">
      <c r="A3303" s="4" t="s">
        <v>6625</v>
      </c>
      <c r="B3303" s="4" t="s">
        <v>6626</v>
      </c>
      <c r="C3303" s="4" t="s">
        <v>6623</v>
      </c>
      <c r="D3303" s="4" t="s">
        <v>4035</v>
      </c>
      <c r="E3303" s="4" t="s">
        <v>9830</v>
      </c>
      <c r="F3303" s="4" t="s">
        <v>8627</v>
      </c>
      <c r="G3303" s="4" t="s">
        <v>7577</v>
      </c>
      <c r="H3303" s="4" t="s">
        <v>214</v>
      </c>
      <c r="I3303" s="4" t="s">
        <v>8916</v>
      </c>
      <c r="J3303" s="4" t="s">
        <v>7577</v>
      </c>
    </row>
    <row r="3304" spans="1:10" x14ac:dyDescent="0.2">
      <c r="A3304" s="4" t="s">
        <v>6627</v>
      </c>
      <c r="B3304" s="4" t="s">
        <v>6628</v>
      </c>
      <c r="C3304" s="4" t="s">
        <v>6625</v>
      </c>
      <c r="D3304" s="4" t="s">
        <v>4374</v>
      </c>
      <c r="E3304" s="4" t="s">
        <v>7577</v>
      </c>
      <c r="F3304" s="4" t="s">
        <v>7577</v>
      </c>
      <c r="G3304" s="4" t="s">
        <v>7577</v>
      </c>
      <c r="H3304" s="4" t="s">
        <v>214</v>
      </c>
      <c r="I3304" s="4" t="s">
        <v>8916</v>
      </c>
      <c r="J3304" s="4" t="s">
        <v>7577</v>
      </c>
    </row>
    <row r="3305" spans="1:10" x14ac:dyDescent="0.2">
      <c r="A3305" s="4" t="s">
        <v>6629</v>
      </c>
      <c r="B3305" s="4" t="s">
        <v>6630</v>
      </c>
      <c r="C3305" s="4" t="s">
        <v>6625</v>
      </c>
      <c r="D3305" s="4" t="s">
        <v>4374</v>
      </c>
      <c r="E3305" s="4" t="s">
        <v>7577</v>
      </c>
      <c r="F3305" s="4" t="s">
        <v>7577</v>
      </c>
      <c r="G3305" s="4" t="s">
        <v>7577</v>
      </c>
      <c r="H3305" s="4" t="s">
        <v>214</v>
      </c>
      <c r="I3305" s="4" t="s">
        <v>8916</v>
      </c>
      <c r="J3305" s="4" t="s">
        <v>7577</v>
      </c>
    </row>
    <row r="3306" spans="1:10" x14ac:dyDescent="0.2">
      <c r="A3306" s="4" t="s">
        <v>6631</v>
      </c>
      <c r="B3306" s="4" t="s">
        <v>6632</v>
      </c>
      <c r="C3306" s="4" t="s">
        <v>6625</v>
      </c>
      <c r="D3306" s="4" t="s">
        <v>4374</v>
      </c>
      <c r="E3306" s="4" t="s">
        <v>7577</v>
      </c>
      <c r="F3306" s="4" t="s">
        <v>7577</v>
      </c>
      <c r="G3306" s="4" t="s">
        <v>7577</v>
      </c>
      <c r="H3306" s="4" t="s">
        <v>214</v>
      </c>
      <c r="I3306" s="4" t="s">
        <v>8916</v>
      </c>
      <c r="J3306" s="4" t="s">
        <v>7577</v>
      </c>
    </row>
    <row r="3307" spans="1:10" x14ac:dyDescent="0.2">
      <c r="A3307" s="4" t="s">
        <v>6633</v>
      </c>
      <c r="B3307" s="4" t="s">
        <v>6634</v>
      </c>
      <c r="C3307" s="4" t="s">
        <v>6625</v>
      </c>
      <c r="D3307" s="4" t="s">
        <v>4374</v>
      </c>
      <c r="E3307" s="4" t="s">
        <v>7577</v>
      </c>
      <c r="F3307" s="4" t="s">
        <v>8628</v>
      </c>
      <c r="G3307" s="4" t="s">
        <v>7577</v>
      </c>
      <c r="H3307" s="4" t="s">
        <v>214</v>
      </c>
      <c r="I3307" s="4" t="s">
        <v>8916</v>
      </c>
      <c r="J3307" s="4" t="s">
        <v>7577</v>
      </c>
    </row>
    <row r="3308" spans="1:10" x14ac:dyDescent="0.2">
      <c r="A3308" s="4" t="s">
        <v>6635</v>
      </c>
      <c r="B3308" s="4" t="s">
        <v>6636</v>
      </c>
      <c r="C3308" s="4" t="s">
        <v>6625</v>
      </c>
      <c r="D3308" s="4" t="s">
        <v>4374</v>
      </c>
      <c r="E3308" s="4" t="s">
        <v>7577</v>
      </c>
      <c r="F3308" s="4" t="s">
        <v>8629</v>
      </c>
      <c r="G3308" s="4" t="s">
        <v>7577</v>
      </c>
      <c r="H3308" s="4" t="s">
        <v>214</v>
      </c>
      <c r="I3308" s="4" t="s">
        <v>8916</v>
      </c>
      <c r="J3308" s="4" t="s">
        <v>7577</v>
      </c>
    </row>
    <row r="3309" spans="1:10" x14ac:dyDescent="0.2">
      <c r="A3309" s="4" t="s">
        <v>6637</v>
      </c>
      <c r="B3309" s="4" t="s">
        <v>6638</v>
      </c>
      <c r="C3309" s="4" t="s">
        <v>6625</v>
      </c>
      <c r="D3309" s="4" t="s">
        <v>4374</v>
      </c>
      <c r="E3309" s="4" t="s">
        <v>7577</v>
      </c>
      <c r="F3309" s="4" t="s">
        <v>7577</v>
      </c>
      <c r="G3309" s="4" t="s">
        <v>7577</v>
      </c>
      <c r="H3309" s="4" t="s">
        <v>214</v>
      </c>
      <c r="I3309" s="4" t="s">
        <v>9194</v>
      </c>
      <c r="J3309" s="4" t="s">
        <v>7577</v>
      </c>
    </row>
    <row r="3310" spans="1:10" x14ac:dyDescent="0.2">
      <c r="A3310" s="4" t="s">
        <v>6639</v>
      </c>
      <c r="B3310" s="4" t="s">
        <v>6640</v>
      </c>
      <c r="C3310" s="4" t="s">
        <v>6623</v>
      </c>
      <c r="D3310" s="4" t="s">
        <v>4035</v>
      </c>
      <c r="E3310" s="4" t="s">
        <v>9831</v>
      </c>
      <c r="F3310" s="4" t="s">
        <v>8630</v>
      </c>
      <c r="G3310" s="4" t="s">
        <v>9832</v>
      </c>
      <c r="H3310" s="4" t="s">
        <v>214</v>
      </c>
      <c r="I3310" s="4" t="s">
        <v>8916</v>
      </c>
      <c r="J3310" s="4" t="s">
        <v>7577</v>
      </c>
    </row>
    <row r="3311" spans="1:10" x14ac:dyDescent="0.2">
      <c r="A3311" s="4" t="s">
        <v>6641</v>
      </c>
      <c r="B3311" s="4" t="s">
        <v>6642</v>
      </c>
      <c r="C3311" s="4" t="s">
        <v>6639</v>
      </c>
      <c r="D3311" s="4" t="s">
        <v>4374</v>
      </c>
      <c r="E3311" s="4" t="s">
        <v>7577</v>
      </c>
      <c r="F3311" s="4" t="s">
        <v>7577</v>
      </c>
      <c r="G3311" s="4" t="s">
        <v>7577</v>
      </c>
      <c r="H3311" s="4" t="s">
        <v>214</v>
      </c>
      <c r="I3311" s="4" t="s">
        <v>8916</v>
      </c>
      <c r="J3311" s="4" t="s">
        <v>7577</v>
      </c>
    </row>
    <row r="3312" spans="1:10" x14ac:dyDescent="0.2">
      <c r="A3312" s="4" t="s">
        <v>6643</v>
      </c>
      <c r="B3312" s="4" t="s">
        <v>6644</v>
      </c>
      <c r="C3312" s="4" t="s">
        <v>6639</v>
      </c>
      <c r="D3312" s="4" t="s">
        <v>4374</v>
      </c>
      <c r="E3312" s="4" t="s">
        <v>7577</v>
      </c>
      <c r="F3312" s="4" t="s">
        <v>8631</v>
      </c>
      <c r="G3312" s="4" t="s">
        <v>7577</v>
      </c>
      <c r="H3312" s="4" t="s">
        <v>214</v>
      </c>
      <c r="I3312" s="4" t="s">
        <v>8916</v>
      </c>
      <c r="J3312" s="4" t="s">
        <v>7577</v>
      </c>
    </row>
    <row r="3313" spans="1:10" x14ac:dyDescent="0.2">
      <c r="A3313" s="4" t="s">
        <v>6645</v>
      </c>
      <c r="B3313" s="4" t="s">
        <v>6646</v>
      </c>
      <c r="C3313" s="4" t="s">
        <v>6639</v>
      </c>
      <c r="D3313" s="4" t="s">
        <v>4374</v>
      </c>
      <c r="E3313" s="4" t="s">
        <v>7577</v>
      </c>
      <c r="F3313" s="4" t="s">
        <v>7577</v>
      </c>
      <c r="G3313" s="4" t="s">
        <v>7577</v>
      </c>
      <c r="H3313" s="4" t="s">
        <v>214</v>
      </c>
      <c r="I3313" s="4" t="s">
        <v>8916</v>
      </c>
      <c r="J3313" s="4" t="s">
        <v>7577</v>
      </c>
    </row>
    <row r="3314" spans="1:10" x14ac:dyDescent="0.2">
      <c r="A3314" s="4" t="s">
        <v>6647</v>
      </c>
      <c r="B3314" s="4" t="s">
        <v>6648</v>
      </c>
      <c r="C3314" s="4" t="s">
        <v>6639</v>
      </c>
      <c r="D3314" s="4" t="s">
        <v>4374</v>
      </c>
      <c r="E3314" s="4" t="s">
        <v>7577</v>
      </c>
      <c r="F3314" s="4" t="s">
        <v>7577</v>
      </c>
      <c r="G3314" s="4" t="s">
        <v>7577</v>
      </c>
      <c r="H3314" s="4" t="s">
        <v>214</v>
      </c>
      <c r="I3314" s="4" t="s">
        <v>9194</v>
      </c>
      <c r="J3314" s="4" t="s">
        <v>7577</v>
      </c>
    </row>
    <row r="3315" spans="1:10" x14ac:dyDescent="0.2">
      <c r="A3315" s="4" t="s">
        <v>6649</v>
      </c>
      <c r="B3315" s="4" t="s">
        <v>6650</v>
      </c>
      <c r="C3315" s="4" t="s">
        <v>6623</v>
      </c>
      <c r="D3315" s="4" t="s">
        <v>4035</v>
      </c>
      <c r="E3315" s="4" t="s">
        <v>9833</v>
      </c>
      <c r="F3315" s="4" t="s">
        <v>8632</v>
      </c>
      <c r="G3315" s="4" t="s">
        <v>9834</v>
      </c>
      <c r="H3315" s="4" t="s">
        <v>214</v>
      </c>
      <c r="I3315" s="4" t="s">
        <v>8916</v>
      </c>
      <c r="J3315" s="4" t="s">
        <v>7577</v>
      </c>
    </row>
    <row r="3316" spans="1:10" x14ac:dyDescent="0.2">
      <c r="A3316" s="4" t="s">
        <v>6651</v>
      </c>
      <c r="B3316" s="4" t="s">
        <v>6652</v>
      </c>
      <c r="C3316" s="4" t="s">
        <v>6649</v>
      </c>
      <c r="D3316" s="4" t="s">
        <v>4374</v>
      </c>
      <c r="E3316" s="4" t="s">
        <v>7577</v>
      </c>
      <c r="F3316" s="4" t="s">
        <v>7577</v>
      </c>
      <c r="G3316" s="4" t="s">
        <v>7577</v>
      </c>
      <c r="H3316" s="4" t="s">
        <v>214</v>
      </c>
      <c r="I3316" s="4" t="s">
        <v>8916</v>
      </c>
      <c r="J3316" s="4" t="s">
        <v>7577</v>
      </c>
    </row>
    <row r="3317" spans="1:10" x14ac:dyDescent="0.2">
      <c r="A3317" s="4" t="s">
        <v>6653</v>
      </c>
      <c r="B3317" s="4" t="s">
        <v>6654</v>
      </c>
      <c r="C3317" s="4" t="s">
        <v>6649</v>
      </c>
      <c r="D3317" s="4" t="s">
        <v>4374</v>
      </c>
      <c r="E3317" s="4" t="s">
        <v>7577</v>
      </c>
      <c r="F3317" s="4" t="s">
        <v>7577</v>
      </c>
      <c r="G3317" s="4" t="s">
        <v>7577</v>
      </c>
      <c r="H3317" s="4" t="s">
        <v>214</v>
      </c>
      <c r="I3317" s="4" t="s">
        <v>8916</v>
      </c>
      <c r="J3317" s="4" t="s">
        <v>7577</v>
      </c>
    </row>
    <row r="3318" spans="1:10" x14ac:dyDescent="0.2">
      <c r="A3318" s="4" t="s">
        <v>6655</v>
      </c>
      <c r="B3318" s="4" t="s">
        <v>6656</v>
      </c>
      <c r="C3318" s="4" t="s">
        <v>6649</v>
      </c>
      <c r="D3318" s="4" t="s">
        <v>4374</v>
      </c>
      <c r="E3318" s="4" t="s">
        <v>7577</v>
      </c>
      <c r="F3318" s="4" t="s">
        <v>7577</v>
      </c>
      <c r="G3318" s="4" t="s">
        <v>7577</v>
      </c>
      <c r="H3318" s="4" t="s">
        <v>214</v>
      </c>
      <c r="I3318" s="4" t="s">
        <v>8917</v>
      </c>
      <c r="J3318" s="4" t="s">
        <v>7577</v>
      </c>
    </row>
    <row r="3319" spans="1:10" x14ac:dyDescent="0.2">
      <c r="A3319" s="4" t="s">
        <v>6657</v>
      </c>
      <c r="B3319" s="4" t="s">
        <v>6658</v>
      </c>
      <c r="C3319" s="4" t="s">
        <v>6649</v>
      </c>
      <c r="D3319" s="4" t="s">
        <v>4374</v>
      </c>
      <c r="E3319" s="4" t="s">
        <v>7577</v>
      </c>
      <c r="F3319" s="4" t="s">
        <v>7577</v>
      </c>
      <c r="G3319" s="4" t="s">
        <v>7577</v>
      </c>
      <c r="H3319" s="4" t="s">
        <v>214</v>
      </c>
      <c r="I3319" s="4" t="s">
        <v>8932</v>
      </c>
      <c r="J3319" s="4" t="s">
        <v>7577</v>
      </c>
    </row>
    <row r="3320" spans="1:10" x14ac:dyDescent="0.2">
      <c r="A3320" s="4" t="s">
        <v>6659</v>
      </c>
      <c r="B3320" s="4" t="s">
        <v>6660</v>
      </c>
      <c r="C3320" s="4" t="s">
        <v>6623</v>
      </c>
      <c r="D3320" s="4" t="s">
        <v>4035</v>
      </c>
      <c r="E3320" s="4" t="s">
        <v>9835</v>
      </c>
      <c r="F3320" s="4" t="s">
        <v>8633</v>
      </c>
      <c r="G3320" s="4" t="s">
        <v>9836</v>
      </c>
      <c r="H3320" s="4" t="s">
        <v>214</v>
      </c>
      <c r="I3320" s="4" t="s">
        <v>8916</v>
      </c>
      <c r="J3320" s="4" t="s">
        <v>7577</v>
      </c>
    </row>
    <row r="3321" spans="1:10" x14ac:dyDescent="0.2">
      <c r="A3321" s="4" t="s">
        <v>6661</v>
      </c>
      <c r="B3321" s="4" t="s">
        <v>6662</v>
      </c>
      <c r="C3321" s="4" t="s">
        <v>6659</v>
      </c>
      <c r="D3321" s="4" t="s">
        <v>4374</v>
      </c>
      <c r="E3321" s="4" t="s">
        <v>7577</v>
      </c>
      <c r="F3321" s="4" t="s">
        <v>7577</v>
      </c>
      <c r="G3321" s="4" t="s">
        <v>7577</v>
      </c>
      <c r="H3321" s="4" t="s">
        <v>214</v>
      </c>
      <c r="I3321" s="4" t="s">
        <v>8916</v>
      </c>
      <c r="J3321" s="4" t="s">
        <v>7577</v>
      </c>
    </row>
    <row r="3322" spans="1:10" x14ac:dyDescent="0.2">
      <c r="A3322" s="4" t="s">
        <v>6663</v>
      </c>
      <c r="B3322" s="4" t="s">
        <v>6664</v>
      </c>
      <c r="C3322" s="4" t="s">
        <v>6659</v>
      </c>
      <c r="D3322" s="4" t="s">
        <v>4374</v>
      </c>
      <c r="E3322" s="4" t="s">
        <v>7577</v>
      </c>
      <c r="F3322" s="4" t="s">
        <v>7577</v>
      </c>
      <c r="G3322" s="4" t="s">
        <v>7577</v>
      </c>
      <c r="H3322" s="4" t="s">
        <v>214</v>
      </c>
      <c r="I3322" s="4" t="s">
        <v>8916</v>
      </c>
      <c r="J3322" s="4" t="s">
        <v>7577</v>
      </c>
    </row>
    <row r="3323" spans="1:10" x14ac:dyDescent="0.2">
      <c r="A3323" s="4" t="s">
        <v>6665</v>
      </c>
      <c r="B3323" s="4" t="s">
        <v>6666</v>
      </c>
      <c r="C3323" s="4" t="s">
        <v>6659</v>
      </c>
      <c r="D3323" s="4" t="s">
        <v>4374</v>
      </c>
      <c r="E3323" s="4" t="s">
        <v>7577</v>
      </c>
      <c r="F3323" s="4" t="s">
        <v>7577</v>
      </c>
      <c r="G3323" s="4" t="s">
        <v>7577</v>
      </c>
      <c r="H3323" s="4" t="s">
        <v>214</v>
      </c>
      <c r="I3323" s="4" t="s">
        <v>8917</v>
      </c>
      <c r="J3323" s="4" t="s">
        <v>7577</v>
      </c>
    </row>
    <row r="3324" spans="1:10" x14ac:dyDescent="0.2">
      <c r="A3324" s="4" t="s">
        <v>6667</v>
      </c>
      <c r="B3324" s="4" t="s">
        <v>6668</v>
      </c>
      <c r="C3324" s="4" t="s">
        <v>6659</v>
      </c>
      <c r="D3324" s="4" t="s">
        <v>4374</v>
      </c>
      <c r="E3324" s="4" t="s">
        <v>7577</v>
      </c>
      <c r="F3324" s="4" t="s">
        <v>7577</v>
      </c>
      <c r="G3324" s="4" t="s">
        <v>7577</v>
      </c>
      <c r="H3324" s="4" t="s">
        <v>214</v>
      </c>
      <c r="I3324" s="4" t="s">
        <v>8917</v>
      </c>
      <c r="J3324" s="4" t="s">
        <v>7577</v>
      </c>
    </row>
    <row r="3325" spans="1:10" x14ac:dyDescent="0.2">
      <c r="A3325" s="4" t="s">
        <v>6669</v>
      </c>
      <c r="B3325" s="4" t="s">
        <v>6670</v>
      </c>
      <c r="C3325" s="4" t="s">
        <v>6659</v>
      </c>
      <c r="D3325" s="4" t="s">
        <v>4374</v>
      </c>
      <c r="E3325" s="4" t="s">
        <v>7577</v>
      </c>
      <c r="F3325" s="4" t="s">
        <v>7577</v>
      </c>
      <c r="G3325" s="4" t="s">
        <v>7577</v>
      </c>
      <c r="H3325" s="4" t="s">
        <v>214</v>
      </c>
      <c r="I3325" s="4" t="s">
        <v>9194</v>
      </c>
      <c r="J3325" s="4" t="s">
        <v>7577</v>
      </c>
    </row>
    <row r="3326" spans="1:10" x14ac:dyDescent="0.2">
      <c r="A3326" s="4" t="s">
        <v>6671</v>
      </c>
      <c r="B3326" s="4" t="s">
        <v>6672</v>
      </c>
      <c r="C3326" s="4" t="s">
        <v>6623</v>
      </c>
      <c r="D3326" s="4" t="s">
        <v>4035</v>
      </c>
      <c r="E3326" s="4" t="s">
        <v>9837</v>
      </c>
      <c r="F3326" s="4" t="s">
        <v>8634</v>
      </c>
      <c r="G3326" s="4" t="s">
        <v>9838</v>
      </c>
      <c r="H3326" s="4" t="s">
        <v>214</v>
      </c>
      <c r="I3326" s="4" t="s">
        <v>8916</v>
      </c>
      <c r="J3326" s="4" t="s">
        <v>7577</v>
      </c>
    </row>
    <row r="3327" spans="1:10" x14ac:dyDescent="0.2">
      <c r="A3327" s="4" t="s">
        <v>6673</v>
      </c>
      <c r="B3327" s="4" t="s">
        <v>6674</v>
      </c>
      <c r="C3327" s="4" t="s">
        <v>6671</v>
      </c>
      <c r="D3327" s="4" t="s">
        <v>4374</v>
      </c>
      <c r="E3327" s="4" t="s">
        <v>7577</v>
      </c>
      <c r="F3327" s="4" t="s">
        <v>7577</v>
      </c>
      <c r="G3327" s="4" t="s">
        <v>7577</v>
      </c>
      <c r="H3327" s="4" t="s">
        <v>214</v>
      </c>
      <c r="I3327" s="4" t="s">
        <v>8916</v>
      </c>
      <c r="J3327" s="4" t="s">
        <v>7577</v>
      </c>
    </row>
    <row r="3328" spans="1:10" x14ac:dyDescent="0.2">
      <c r="A3328" s="4" t="s">
        <v>6675</v>
      </c>
      <c r="B3328" s="4" t="s">
        <v>6676</v>
      </c>
      <c r="C3328" s="4" t="s">
        <v>6671</v>
      </c>
      <c r="D3328" s="4" t="s">
        <v>4374</v>
      </c>
      <c r="E3328" s="4" t="s">
        <v>7577</v>
      </c>
      <c r="F3328" s="4" t="s">
        <v>7577</v>
      </c>
      <c r="G3328" s="4" t="s">
        <v>7577</v>
      </c>
      <c r="H3328" s="4" t="s">
        <v>214</v>
      </c>
      <c r="I3328" s="4" t="s">
        <v>8916</v>
      </c>
      <c r="J3328" s="4" t="s">
        <v>7577</v>
      </c>
    </row>
    <row r="3329" spans="1:10" x14ac:dyDescent="0.2">
      <c r="A3329" s="4" t="s">
        <v>6677</v>
      </c>
      <c r="B3329" s="4" t="s">
        <v>6678</v>
      </c>
      <c r="C3329" s="4" t="s">
        <v>6671</v>
      </c>
      <c r="D3329" s="4" t="s">
        <v>4374</v>
      </c>
      <c r="E3329" s="4" t="s">
        <v>7577</v>
      </c>
      <c r="F3329" s="4" t="s">
        <v>7577</v>
      </c>
      <c r="G3329" s="4" t="s">
        <v>7577</v>
      </c>
      <c r="H3329" s="4" t="s">
        <v>214</v>
      </c>
      <c r="I3329" s="4" t="s">
        <v>8916</v>
      </c>
      <c r="J3329" s="4" t="s">
        <v>7577</v>
      </c>
    </row>
    <row r="3330" spans="1:10" x14ac:dyDescent="0.2">
      <c r="A3330" s="4" t="s">
        <v>6679</v>
      </c>
      <c r="B3330" s="4" t="s">
        <v>6680</v>
      </c>
      <c r="C3330" s="4" t="s">
        <v>6671</v>
      </c>
      <c r="D3330" s="4" t="s">
        <v>4374</v>
      </c>
      <c r="E3330" s="4" t="s">
        <v>7577</v>
      </c>
      <c r="F3330" s="4" t="s">
        <v>7577</v>
      </c>
      <c r="G3330" s="4" t="s">
        <v>7577</v>
      </c>
      <c r="H3330" s="4" t="s">
        <v>214</v>
      </c>
      <c r="I3330" s="4" t="s">
        <v>8917</v>
      </c>
      <c r="J3330" s="4" t="s">
        <v>7577</v>
      </c>
    </row>
    <row r="3331" spans="1:10" x14ac:dyDescent="0.2">
      <c r="A3331" s="4" t="s">
        <v>6681</v>
      </c>
      <c r="B3331" s="4" t="s">
        <v>6682</v>
      </c>
      <c r="C3331" s="4" t="s">
        <v>6671</v>
      </c>
      <c r="D3331" s="4" t="s">
        <v>4374</v>
      </c>
      <c r="E3331" s="4" t="s">
        <v>7577</v>
      </c>
      <c r="F3331" s="4" t="s">
        <v>7577</v>
      </c>
      <c r="G3331" s="4" t="s">
        <v>7577</v>
      </c>
      <c r="H3331" s="4" t="s">
        <v>214</v>
      </c>
      <c r="I3331" s="4" t="s">
        <v>8917</v>
      </c>
      <c r="J3331" s="4" t="s">
        <v>7577</v>
      </c>
    </row>
    <row r="3332" spans="1:10" x14ac:dyDescent="0.2">
      <c r="A3332" s="4" t="s">
        <v>6683</v>
      </c>
      <c r="B3332" s="4" t="s">
        <v>6684</v>
      </c>
      <c r="C3332" s="4" t="s">
        <v>6671</v>
      </c>
      <c r="D3332" s="4" t="s">
        <v>4374</v>
      </c>
      <c r="E3332" s="4" t="s">
        <v>7577</v>
      </c>
      <c r="F3332" s="4" t="s">
        <v>8635</v>
      </c>
      <c r="G3332" s="4" t="s">
        <v>7577</v>
      </c>
      <c r="H3332" s="4" t="s">
        <v>214</v>
      </c>
      <c r="I3332" s="4" t="s">
        <v>8917</v>
      </c>
      <c r="J3332" s="4" t="s">
        <v>7577</v>
      </c>
    </row>
    <row r="3333" spans="1:10" x14ac:dyDescent="0.2">
      <c r="A3333" s="4" t="s">
        <v>6685</v>
      </c>
      <c r="B3333" s="4" t="s">
        <v>6686</v>
      </c>
      <c r="C3333" s="4" t="s">
        <v>6671</v>
      </c>
      <c r="D3333" s="4" t="s">
        <v>4374</v>
      </c>
      <c r="E3333" s="4" t="s">
        <v>7577</v>
      </c>
      <c r="F3333" s="4" t="s">
        <v>7577</v>
      </c>
      <c r="G3333" s="4" t="s">
        <v>7577</v>
      </c>
      <c r="H3333" s="4" t="s">
        <v>214</v>
      </c>
      <c r="I3333" s="4" t="s">
        <v>9194</v>
      </c>
      <c r="J3333" s="4" t="s">
        <v>7577</v>
      </c>
    </row>
    <row r="3334" spans="1:10" x14ac:dyDescent="0.2">
      <c r="A3334" s="4" t="s">
        <v>6687</v>
      </c>
      <c r="B3334" s="4" t="s">
        <v>6688</v>
      </c>
      <c r="C3334" s="4" t="s">
        <v>6623</v>
      </c>
      <c r="D3334" s="4" t="s">
        <v>4035</v>
      </c>
      <c r="E3334" s="4" t="s">
        <v>9839</v>
      </c>
      <c r="F3334" s="4" t="s">
        <v>8636</v>
      </c>
      <c r="G3334" s="4" t="s">
        <v>9840</v>
      </c>
      <c r="H3334" s="4" t="s">
        <v>214</v>
      </c>
      <c r="I3334" s="4" t="s">
        <v>8916</v>
      </c>
      <c r="J3334" s="4" t="s">
        <v>7577</v>
      </c>
    </row>
    <row r="3335" spans="1:10" x14ac:dyDescent="0.2">
      <c r="A3335" s="4" t="s">
        <v>6689</v>
      </c>
      <c r="B3335" s="4" t="s">
        <v>6690</v>
      </c>
      <c r="C3335" s="4" t="s">
        <v>6687</v>
      </c>
      <c r="D3335" s="4" t="s">
        <v>4374</v>
      </c>
      <c r="E3335" s="4" t="s">
        <v>7577</v>
      </c>
      <c r="F3335" s="4" t="s">
        <v>8637</v>
      </c>
      <c r="G3335" s="4" t="s">
        <v>7577</v>
      </c>
      <c r="H3335" s="4" t="s">
        <v>214</v>
      </c>
      <c r="I3335" s="4" t="s">
        <v>8916</v>
      </c>
      <c r="J3335" s="4" t="s">
        <v>7577</v>
      </c>
    </row>
    <row r="3336" spans="1:10" x14ac:dyDescent="0.2">
      <c r="A3336" s="4" t="s">
        <v>6691</v>
      </c>
      <c r="B3336" s="4" t="s">
        <v>6692</v>
      </c>
      <c r="C3336" s="4" t="s">
        <v>6687</v>
      </c>
      <c r="D3336" s="4" t="s">
        <v>4374</v>
      </c>
      <c r="E3336" s="4" t="s">
        <v>7577</v>
      </c>
      <c r="F3336" s="4" t="s">
        <v>7577</v>
      </c>
      <c r="G3336" s="4" t="s">
        <v>7577</v>
      </c>
      <c r="H3336" s="4" t="s">
        <v>214</v>
      </c>
      <c r="I3336" s="4" t="s">
        <v>9194</v>
      </c>
      <c r="J3336" s="4" t="s">
        <v>7577</v>
      </c>
    </row>
    <row r="3337" spans="1:10" x14ac:dyDescent="0.2">
      <c r="A3337" s="4" t="s">
        <v>6693</v>
      </c>
      <c r="B3337" s="4" t="s">
        <v>6694</v>
      </c>
      <c r="C3337" s="4" t="s">
        <v>6623</v>
      </c>
      <c r="D3337" s="4" t="s">
        <v>4035</v>
      </c>
      <c r="E3337" s="4" t="s">
        <v>9841</v>
      </c>
      <c r="F3337" s="4" t="s">
        <v>8638</v>
      </c>
      <c r="G3337" s="4" t="s">
        <v>9842</v>
      </c>
      <c r="H3337" s="4" t="s">
        <v>214</v>
      </c>
      <c r="I3337" s="4" t="s">
        <v>8916</v>
      </c>
      <c r="J3337" s="4" t="s">
        <v>7577</v>
      </c>
    </row>
    <row r="3338" spans="1:10" x14ac:dyDescent="0.2">
      <c r="A3338" s="4" t="s">
        <v>6695</v>
      </c>
      <c r="B3338" s="4" t="s">
        <v>6696</v>
      </c>
      <c r="C3338" s="4" t="s">
        <v>6693</v>
      </c>
      <c r="D3338" s="4" t="s">
        <v>4374</v>
      </c>
      <c r="E3338" s="4" t="s">
        <v>7577</v>
      </c>
      <c r="F3338" s="4" t="s">
        <v>7577</v>
      </c>
      <c r="G3338" s="4" t="s">
        <v>7577</v>
      </c>
      <c r="H3338" s="4" t="s">
        <v>214</v>
      </c>
      <c r="I3338" s="4" t="s">
        <v>8916</v>
      </c>
      <c r="J3338" s="4" t="s">
        <v>7577</v>
      </c>
    </row>
    <row r="3339" spans="1:10" x14ac:dyDescent="0.2">
      <c r="A3339" s="4" t="s">
        <v>6697</v>
      </c>
      <c r="B3339" s="4" t="s">
        <v>6698</v>
      </c>
      <c r="C3339" s="4" t="s">
        <v>6693</v>
      </c>
      <c r="D3339" s="4" t="s">
        <v>4374</v>
      </c>
      <c r="E3339" s="4" t="s">
        <v>7577</v>
      </c>
      <c r="F3339" s="4" t="s">
        <v>8639</v>
      </c>
      <c r="G3339" s="4" t="s">
        <v>7577</v>
      </c>
      <c r="H3339" s="4" t="s">
        <v>214</v>
      </c>
      <c r="I3339" s="4" t="s">
        <v>8916</v>
      </c>
      <c r="J3339" s="4" t="s">
        <v>7577</v>
      </c>
    </row>
    <row r="3340" spans="1:10" x14ac:dyDescent="0.2">
      <c r="A3340" s="4" t="s">
        <v>6699</v>
      </c>
      <c r="B3340" s="4" t="s">
        <v>6700</v>
      </c>
      <c r="C3340" s="4" t="s">
        <v>6693</v>
      </c>
      <c r="D3340" s="4" t="s">
        <v>4374</v>
      </c>
      <c r="E3340" s="4" t="s">
        <v>7577</v>
      </c>
      <c r="F3340" s="4" t="s">
        <v>8640</v>
      </c>
      <c r="G3340" s="4" t="s">
        <v>7577</v>
      </c>
      <c r="H3340" s="4" t="s">
        <v>214</v>
      </c>
      <c r="I3340" s="4" t="s">
        <v>8916</v>
      </c>
      <c r="J3340" s="4" t="s">
        <v>7577</v>
      </c>
    </row>
    <row r="3341" spans="1:10" x14ac:dyDescent="0.2">
      <c r="A3341" s="4" t="s">
        <v>6701</v>
      </c>
      <c r="B3341" s="4" t="s">
        <v>6702</v>
      </c>
      <c r="C3341" s="4" t="s">
        <v>6693</v>
      </c>
      <c r="D3341" s="4" t="s">
        <v>4374</v>
      </c>
      <c r="E3341" s="4" t="s">
        <v>7577</v>
      </c>
      <c r="F3341" s="4" t="s">
        <v>7577</v>
      </c>
      <c r="G3341" s="4" t="s">
        <v>7577</v>
      </c>
      <c r="H3341" s="4" t="s">
        <v>214</v>
      </c>
      <c r="I3341" s="4" t="s">
        <v>9194</v>
      </c>
      <c r="J3341" s="4" t="s">
        <v>7577</v>
      </c>
    </row>
    <row r="3342" spans="1:10" x14ac:dyDescent="0.2">
      <c r="A3342" s="4" t="s">
        <v>6703</v>
      </c>
      <c r="B3342" s="4" t="s">
        <v>6704</v>
      </c>
      <c r="C3342" s="4" t="s">
        <v>6623</v>
      </c>
      <c r="D3342" s="4" t="s">
        <v>4035</v>
      </c>
      <c r="E3342" s="4" t="s">
        <v>9843</v>
      </c>
      <c r="F3342" s="4" t="s">
        <v>8641</v>
      </c>
      <c r="G3342" s="4" t="s">
        <v>7577</v>
      </c>
      <c r="H3342" s="4" t="s">
        <v>214</v>
      </c>
      <c r="I3342" s="4" t="s">
        <v>8916</v>
      </c>
      <c r="J3342" s="4" t="s">
        <v>7577</v>
      </c>
    </row>
    <row r="3343" spans="1:10" x14ac:dyDescent="0.2">
      <c r="A3343" s="4" t="s">
        <v>6705</v>
      </c>
      <c r="B3343" s="4" t="s">
        <v>6706</v>
      </c>
      <c r="C3343" s="4" t="s">
        <v>6703</v>
      </c>
      <c r="D3343" s="4" t="s">
        <v>4374</v>
      </c>
      <c r="E3343" s="4" t="s">
        <v>7577</v>
      </c>
      <c r="F3343" s="4" t="s">
        <v>7577</v>
      </c>
      <c r="G3343" s="4" t="s">
        <v>7577</v>
      </c>
      <c r="H3343" s="4" t="s">
        <v>214</v>
      </c>
      <c r="I3343" s="4" t="s">
        <v>8916</v>
      </c>
      <c r="J3343" s="4" t="s">
        <v>7577</v>
      </c>
    </row>
    <row r="3344" spans="1:10" x14ac:dyDescent="0.2">
      <c r="A3344" s="4" t="s">
        <v>6707</v>
      </c>
      <c r="B3344" s="4" t="s">
        <v>6708</v>
      </c>
      <c r="C3344" s="4" t="s">
        <v>6703</v>
      </c>
      <c r="D3344" s="4" t="s">
        <v>4374</v>
      </c>
      <c r="E3344" s="4" t="s">
        <v>7577</v>
      </c>
      <c r="F3344" s="4" t="s">
        <v>7577</v>
      </c>
      <c r="G3344" s="4" t="s">
        <v>7577</v>
      </c>
      <c r="H3344" s="4" t="s">
        <v>214</v>
      </c>
      <c r="I3344" s="4" t="s">
        <v>8916</v>
      </c>
      <c r="J3344" s="4" t="s">
        <v>7577</v>
      </c>
    </row>
    <row r="3345" spans="1:10" x14ac:dyDescent="0.2">
      <c r="A3345" s="4" t="s">
        <v>6709</v>
      </c>
      <c r="B3345" s="4" t="s">
        <v>6710</v>
      </c>
      <c r="C3345" s="4" t="s">
        <v>6703</v>
      </c>
      <c r="D3345" s="4" t="s">
        <v>4374</v>
      </c>
      <c r="E3345" s="4" t="s">
        <v>7577</v>
      </c>
      <c r="F3345" s="4" t="s">
        <v>7577</v>
      </c>
      <c r="G3345" s="4" t="s">
        <v>7577</v>
      </c>
      <c r="H3345" s="4" t="s">
        <v>214</v>
      </c>
      <c r="I3345" s="4" t="s">
        <v>8916</v>
      </c>
      <c r="J3345" s="4" t="s">
        <v>7577</v>
      </c>
    </row>
    <row r="3346" spans="1:10" x14ac:dyDescent="0.2">
      <c r="A3346" s="4" t="s">
        <v>6711</v>
      </c>
      <c r="B3346" s="4" t="s">
        <v>6712</v>
      </c>
      <c r="C3346" s="4" t="s">
        <v>6703</v>
      </c>
      <c r="D3346" s="4" t="s">
        <v>4374</v>
      </c>
      <c r="E3346" s="4" t="s">
        <v>7577</v>
      </c>
      <c r="F3346" s="4" t="s">
        <v>7577</v>
      </c>
      <c r="G3346" s="4" t="s">
        <v>7577</v>
      </c>
      <c r="H3346" s="4" t="s">
        <v>214</v>
      </c>
      <c r="I3346" s="4" t="s">
        <v>8916</v>
      </c>
      <c r="J3346" s="4" t="s">
        <v>7577</v>
      </c>
    </row>
    <row r="3347" spans="1:10" x14ac:dyDescent="0.2">
      <c r="A3347" s="4" t="s">
        <v>6713</v>
      </c>
      <c r="B3347" s="4" t="s">
        <v>6714</v>
      </c>
      <c r="C3347" s="4" t="s">
        <v>6703</v>
      </c>
      <c r="D3347" s="4" t="s">
        <v>4374</v>
      </c>
      <c r="E3347" s="4" t="s">
        <v>7577</v>
      </c>
      <c r="F3347" s="4" t="s">
        <v>7577</v>
      </c>
      <c r="G3347" s="4" t="s">
        <v>7577</v>
      </c>
      <c r="H3347" s="4" t="s">
        <v>214</v>
      </c>
      <c r="I3347" s="4" t="s">
        <v>8917</v>
      </c>
      <c r="J3347" s="4" t="s">
        <v>7577</v>
      </c>
    </row>
    <row r="3348" spans="1:10" x14ac:dyDescent="0.2">
      <c r="A3348" s="4" t="s">
        <v>6715</v>
      </c>
      <c r="B3348" s="4" t="s">
        <v>6716</v>
      </c>
      <c r="C3348" s="4" t="s">
        <v>6703</v>
      </c>
      <c r="D3348" s="4" t="s">
        <v>4374</v>
      </c>
      <c r="E3348" s="4" t="s">
        <v>7577</v>
      </c>
      <c r="F3348" s="4" t="s">
        <v>7577</v>
      </c>
      <c r="G3348" s="4" t="s">
        <v>7577</v>
      </c>
      <c r="H3348" s="4" t="s">
        <v>214</v>
      </c>
      <c r="I3348" s="4" t="s">
        <v>9194</v>
      </c>
      <c r="J3348" s="4" t="s">
        <v>7577</v>
      </c>
    </row>
    <row r="3349" spans="1:10" x14ac:dyDescent="0.2">
      <c r="A3349" s="4" t="s">
        <v>6717</v>
      </c>
      <c r="B3349" s="4" t="s">
        <v>6718</v>
      </c>
      <c r="C3349" s="4" t="s">
        <v>6436</v>
      </c>
      <c r="D3349" s="4" t="s">
        <v>2652</v>
      </c>
      <c r="E3349" s="4" t="s">
        <v>7736</v>
      </c>
      <c r="F3349" s="4" t="s">
        <v>9844</v>
      </c>
      <c r="G3349" s="4" t="s">
        <v>7577</v>
      </c>
      <c r="H3349" s="4" t="s">
        <v>214</v>
      </c>
      <c r="I3349" s="4" t="s">
        <v>8916</v>
      </c>
      <c r="J3349" s="4" t="s">
        <v>7577</v>
      </c>
    </row>
    <row r="3350" spans="1:10" x14ac:dyDescent="0.2">
      <c r="A3350" s="4" t="s">
        <v>6719</v>
      </c>
      <c r="B3350" s="4" t="s">
        <v>6718</v>
      </c>
      <c r="C3350" s="4" t="s">
        <v>6717</v>
      </c>
      <c r="D3350" s="4" t="s">
        <v>4035</v>
      </c>
      <c r="E3350" s="4" t="s">
        <v>9845</v>
      </c>
      <c r="F3350" s="4" t="s">
        <v>8642</v>
      </c>
      <c r="G3350" s="4" t="s">
        <v>8803</v>
      </c>
      <c r="H3350" s="4" t="s">
        <v>214</v>
      </c>
      <c r="I3350" s="4" t="s">
        <v>8916</v>
      </c>
      <c r="J3350" s="4" t="s">
        <v>7577</v>
      </c>
    </row>
    <row r="3351" spans="1:10" x14ac:dyDescent="0.2">
      <c r="A3351" s="4" t="s">
        <v>6720</v>
      </c>
      <c r="B3351" s="4" t="s">
        <v>6721</v>
      </c>
      <c r="C3351" s="4" t="s">
        <v>6719</v>
      </c>
      <c r="D3351" s="4" t="s">
        <v>4374</v>
      </c>
      <c r="E3351" s="4" t="s">
        <v>7577</v>
      </c>
      <c r="F3351" s="4" t="s">
        <v>7577</v>
      </c>
      <c r="G3351" s="4" t="s">
        <v>7577</v>
      </c>
      <c r="H3351" s="4" t="s">
        <v>214</v>
      </c>
      <c r="I3351" s="4" t="s">
        <v>8916</v>
      </c>
      <c r="J3351" s="4" t="s">
        <v>7577</v>
      </c>
    </row>
    <row r="3352" spans="1:10" x14ac:dyDescent="0.2">
      <c r="A3352" s="4" t="s">
        <v>6722</v>
      </c>
      <c r="B3352" s="4" t="s">
        <v>6723</v>
      </c>
      <c r="C3352" s="4" t="s">
        <v>6719</v>
      </c>
      <c r="D3352" s="4" t="s">
        <v>4374</v>
      </c>
      <c r="E3352" s="4" t="s">
        <v>7577</v>
      </c>
      <c r="F3352" s="4" t="s">
        <v>7577</v>
      </c>
      <c r="G3352" s="4" t="s">
        <v>7577</v>
      </c>
      <c r="H3352" s="4" t="s">
        <v>214</v>
      </c>
      <c r="I3352" s="4" t="s">
        <v>8916</v>
      </c>
      <c r="J3352" s="4" t="s">
        <v>7577</v>
      </c>
    </row>
    <row r="3353" spans="1:10" x14ac:dyDescent="0.2">
      <c r="A3353" s="4" t="s">
        <v>6724</v>
      </c>
      <c r="B3353" s="4" t="s">
        <v>6725</v>
      </c>
      <c r="C3353" s="4" t="s">
        <v>6719</v>
      </c>
      <c r="D3353" s="4" t="s">
        <v>4374</v>
      </c>
      <c r="E3353" s="4" t="s">
        <v>7577</v>
      </c>
      <c r="F3353" s="4" t="s">
        <v>7577</v>
      </c>
      <c r="G3353" s="4" t="s">
        <v>7577</v>
      </c>
      <c r="H3353" s="4" t="s">
        <v>214</v>
      </c>
      <c r="I3353" s="4" t="s">
        <v>8916</v>
      </c>
      <c r="J3353" s="4" t="s">
        <v>7577</v>
      </c>
    </row>
    <row r="3354" spans="1:10" x14ac:dyDescent="0.2">
      <c r="A3354" s="4" t="s">
        <v>6726</v>
      </c>
      <c r="B3354" s="4" t="s">
        <v>6727</v>
      </c>
      <c r="C3354" s="4" t="s">
        <v>6719</v>
      </c>
      <c r="D3354" s="4" t="s">
        <v>4374</v>
      </c>
      <c r="E3354" s="4" t="s">
        <v>7577</v>
      </c>
      <c r="F3354" s="4" t="s">
        <v>7577</v>
      </c>
      <c r="G3354" s="4" t="s">
        <v>7577</v>
      </c>
      <c r="H3354" s="4" t="s">
        <v>214</v>
      </c>
      <c r="I3354" s="4" t="s">
        <v>8916</v>
      </c>
      <c r="J3354" s="4" t="s">
        <v>7577</v>
      </c>
    </row>
    <row r="3355" spans="1:10" x14ac:dyDescent="0.2">
      <c r="A3355" s="4" t="s">
        <v>6728</v>
      </c>
      <c r="B3355" s="4" t="s">
        <v>6729</v>
      </c>
      <c r="C3355" s="4" t="s">
        <v>6719</v>
      </c>
      <c r="D3355" s="4" t="s">
        <v>4374</v>
      </c>
      <c r="E3355" s="4" t="s">
        <v>7577</v>
      </c>
      <c r="F3355" s="4" t="s">
        <v>7577</v>
      </c>
      <c r="G3355" s="4" t="s">
        <v>7577</v>
      </c>
      <c r="H3355" s="4" t="s">
        <v>214</v>
      </c>
      <c r="I3355" s="4" t="s">
        <v>8916</v>
      </c>
      <c r="J3355" s="4" t="s">
        <v>7577</v>
      </c>
    </row>
    <row r="3356" spans="1:10" x14ac:dyDescent="0.2">
      <c r="A3356" s="4" t="s">
        <v>6730</v>
      </c>
      <c r="B3356" s="4" t="s">
        <v>6731</v>
      </c>
      <c r="C3356" s="4" t="s">
        <v>6719</v>
      </c>
      <c r="D3356" s="4" t="s">
        <v>4374</v>
      </c>
      <c r="E3356" s="4" t="s">
        <v>7577</v>
      </c>
      <c r="F3356" s="4" t="s">
        <v>7577</v>
      </c>
      <c r="G3356" s="4" t="s">
        <v>7577</v>
      </c>
      <c r="H3356" s="4" t="s">
        <v>214</v>
      </c>
      <c r="I3356" s="4" t="s">
        <v>8916</v>
      </c>
      <c r="J3356" s="4" t="s">
        <v>7577</v>
      </c>
    </row>
    <row r="3357" spans="1:10" x14ac:dyDescent="0.2">
      <c r="A3357" s="4" t="s">
        <v>6732</v>
      </c>
      <c r="B3357" s="4" t="s">
        <v>6733</v>
      </c>
      <c r="C3357" s="4" t="s">
        <v>6719</v>
      </c>
      <c r="D3357" s="4" t="s">
        <v>4374</v>
      </c>
      <c r="E3357" s="4" t="s">
        <v>7577</v>
      </c>
      <c r="F3357" s="4" t="s">
        <v>7577</v>
      </c>
      <c r="G3357" s="4" t="s">
        <v>7577</v>
      </c>
      <c r="H3357" s="4" t="s">
        <v>214</v>
      </c>
      <c r="I3357" s="4" t="s">
        <v>8916</v>
      </c>
      <c r="J3357" s="4" t="s">
        <v>7577</v>
      </c>
    </row>
    <row r="3358" spans="1:10" x14ac:dyDescent="0.2">
      <c r="A3358" s="4" t="s">
        <v>6734</v>
      </c>
      <c r="B3358" s="4" t="s">
        <v>6735</v>
      </c>
      <c r="C3358" s="4" t="s">
        <v>6719</v>
      </c>
      <c r="D3358" s="4" t="s">
        <v>4374</v>
      </c>
      <c r="E3358" s="4" t="s">
        <v>7577</v>
      </c>
      <c r="F3358" s="4" t="s">
        <v>7577</v>
      </c>
      <c r="G3358" s="4" t="s">
        <v>7577</v>
      </c>
      <c r="H3358" s="4" t="s">
        <v>214</v>
      </c>
      <c r="I3358" s="4" t="s">
        <v>8916</v>
      </c>
      <c r="J3358" s="4" t="s">
        <v>7577</v>
      </c>
    </row>
    <row r="3359" spans="1:10" x14ac:dyDescent="0.2">
      <c r="A3359" s="4" t="s">
        <v>6736</v>
      </c>
      <c r="B3359" s="4" t="s">
        <v>6737</v>
      </c>
      <c r="C3359" s="4" t="s">
        <v>6719</v>
      </c>
      <c r="D3359" s="4" t="s">
        <v>4374</v>
      </c>
      <c r="E3359" s="4" t="s">
        <v>7577</v>
      </c>
      <c r="F3359" s="4" t="s">
        <v>7577</v>
      </c>
      <c r="G3359" s="4" t="s">
        <v>7577</v>
      </c>
      <c r="H3359" s="4" t="s">
        <v>214</v>
      </c>
      <c r="I3359" s="4" t="s">
        <v>8916</v>
      </c>
      <c r="J3359" s="4" t="s">
        <v>7577</v>
      </c>
    </row>
    <row r="3360" spans="1:10" x14ac:dyDescent="0.2">
      <c r="A3360" s="4" t="s">
        <v>6738</v>
      </c>
      <c r="B3360" s="4" t="s">
        <v>6739</v>
      </c>
      <c r="C3360" s="4" t="s">
        <v>6719</v>
      </c>
      <c r="D3360" s="4" t="s">
        <v>4374</v>
      </c>
      <c r="E3360" s="4" t="s">
        <v>7577</v>
      </c>
      <c r="F3360" s="4" t="s">
        <v>7577</v>
      </c>
      <c r="G3360" s="4" t="s">
        <v>7577</v>
      </c>
      <c r="H3360" s="4" t="s">
        <v>214</v>
      </c>
      <c r="I3360" s="4" t="s">
        <v>8917</v>
      </c>
      <c r="J3360" s="4" t="s">
        <v>7577</v>
      </c>
    </row>
    <row r="3361" spans="1:10" x14ac:dyDescent="0.2">
      <c r="A3361" s="4" t="s">
        <v>6740</v>
      </c>
      <c r="B3361" s="4" t="s">
        <v>6741</v>
      </c>
      <c r="C3361" s="4" t="s">
        <v>6719</v>
      </c>
      <c r="D3361" s="4" t="s">
        <v>4374</v>
      </c>
      <c r="E3361" s="4" t="s">
        <v>7577</v>
      </c>
      <c r="F3361" s="4" t="s">
        <v>7577</v>
      </c>
      <c r="G3361" s="4" t="s">
        <v>7577</v>
      </c>
      <c r="H3361" s="4" t="s">
        <v>214</v>
      </c>
      <c r="I3361" s="4" t="s">
        <v>8917</v>
      </c>
      <c r="J3361" s="4" t="s">
        <v>7577</v>
      </c>
    </row>
    <row r="3362" spans="1:10" x14ac:dyDescent="0.2">
      <c r="A3362" s="4" t="s">
        <v>6742</v>
      </c>
      <c r="B3362" s="4" t="s">
        <v>6743</v>
      </c>
      <c r="C3362" s="4" t="s">
        <v>6719</v>
      </c>
      <c r="D3362" s="4" t="s">
        <v>4374</v>
      </c>
      <c r="E3362" s="4" t="s">
        <v>7577</v>
      </c>
      <c r="F3362" s="4" t="s">
        <v>7577</v>
      </c>
      <c r="G3362" s="4" t="s">
        <v>7577</v>
      </c>
      <c r="H3362" s="4" t="s">
        <v>214</v>
      </c>
      <c r="I3362" s="4" t="s">
        <v>8917</v>
      </c>
      <c r="J3362" s="4" t="s">
        <v>7577</v>
      </c>
    </row>
    <row r="3363" spans="1:10" x14ac:dyDescent="0.2">
      <c r="A3363" s="4" t="s">
        <v>6744</v>
      </c>
      <c r="B3363" s="4" t="s">
        <v>6745</v>
      </c>
      <c r="C3363" s="4" t="s">
        <v>6719</v>
      </c>
      <c r="D3363" s="4" t="s">
        <v>4374</v>
      </c>
      <c r="E3363" s="4" t="s">
        <v>7577</v>
      </c>
      <c r="F3363" s="4" t="s">
        <v>7577</v>
      </c>
      <c r="G3363" s="4" t="s">
        <v>7577</v>
      </c>
      <c r="H3363" s="4" t="s">
        <v>214</v>
      </c>
      <c r="I3363" s="4" t="s">
        <v>8917</v>
      </c>
      <c r="J3363" s="4" t="s">
        <v>7577</v>
      </c>
    </row>
    <row r="3364" spans="1:10" x14ac:dyDescent="0.2">
      <c r="A3364" s="4" t="s">
        <v>6746</v>
      </c>
      <c r="B3364" s="4" t="s">
        <v>6747</v>
      </c>
      <c r="C3364" s="4" t="s">
        <v>6719</v>
      </c>
      <c r="D3364" s="4" t="s">
        <v>4374</v>
      </c>
      <c r="E3364" s="4" t="s">
        <v>7577</v>
      </c>
      <c r="F3364" s="4" t="s">
        <v>7577</v>
      </c>
      <c r="G3364" s="4" t="s">
        <v>7577</v>
      </c>
      <c r="H3364" s="4" t="s">
        <v>214</v>
      </c>
      <c r="I3364" s="4" t="s">
        <v>8917</v>
      </c>
      <c r="J3364" s="4" t="s">
        <v>7577</v>
      </c>
    </row>
    <row r="3365" spans="1:10" x14ac:dyDescent="0.2">
      <c r="A3365" s="4" t="s">
        <v>6748</v>
      </c>
      <c r="B3365" s="4" t="s">
        <v>6749</v>
      </c>
      <c r="C3365" s="4" t="s">
        <v>6719</v>
      </c>
      <c r="D3365" s="4" t="s">
        <v>4374</v>
      </c>
      <c r="E3365" s="4" t="s">
        <v>7577</v>
      </c>
      <c r="F3365" s="4" t="s">
        <v>7577</v>
      </c>
      <c r="G3365" s="4" t="s">
        <v>7577</v>
      </c>
      <c r="H3365" s="4" t="s">
        <v>214</v>
      </c>
      <c r="I3365" s="4" t="s">
        <v>8917</v>
      </c>
      <c r="J3365" s="4" t="s">
        <v>7577</v>
      </c>
    </row>
    <row r="3366" spans="1:10" x14ac:dyDescent="0.2">
      <c r="A3366" s="4" t="s">
        <v>6750</v>
      </c>
      <c r="B3366" s="4" t="s">
        <v>6751</v>
      </c>
      <c r="C3366" s="4" t="s">
        <v>6719</v>
      </c>
      <c r="D3366" s="4" t="s">
        <v>4374</v>
      </c>
      <c r="E3366" s="4" t="s">
        <v>7577</v>
      </c>
      <c r="F3366" s="4" t="s">
        <v>7577</v>
      </c>
      <c r="G3366" s="4" t="s">
        <v>7577</v>
      </c>
      <c r="H3366" s="4" t="s">
        <v>214</v>
      </c>
      <c r="I3366" s="4" t="s">
        <v>8917</v>
      </c>
      <c r="J3366" s="4" t="s">
        <v>7577</v>
      </c>
    </row>
    <row r="3367" spans="1:10" x14ac:dyDescent="0.2">
      <c r="A3367" s="4" t="s">
        <v>6752</v>
      </c>
      <c r="B3367" s="4" t="s">
        <v>6753</v>
      </c>
      <c r="C3367" s="4" t="s">
        <v>6719</v>
      </c>
      <c r="D3367" s="4" t="s">
        <v>4374</v>
      </c>
      <c r="E3367" s="4" t="s">
        <v>7577</v>
      </c>
      <c r="F3367" s="4" t="s">
        <v>7577</v>
      </c>
      <c r="G3367" s="4" t="s">
        <v>7577</v>
      </c>
      <c r="H3367" s="4" t="s">
        <v>214</v>
      </c>
      <c r="I3367" s="4" t="s">
        <v>8917</v>
      </c>
      <c r="J3367" s="4" t="s">
        <v>7577</v>
      </c>
    </row>
    <row r="3368" spans="1:10" x14ac:dyDescent="0.2">
      <c r="A3368" s="4" t="s">
        <v>6754</v>
      </c>
      <c r="B3368" s="4" t="s">
        <v>6755</v>
      </c>
      <c r="C3368" s="4" t="s">
        <v>6719</v>
      </c>
      <c r="D3368" s="4" t="s">
        <v>4374</v>
      </c>
      <c r="E3368" s="4" t="s">
        <v>7577</v>
      </c>
      <c r="F3368" s="4" t="s">
        <v>7577</v>
      </c>
      <c r="G3368" s="4" t="s">
        <v>7577</v>
      </c>
      <c r="H3368" s="4" t="s">
        <v>214</v>
      </c>
      <c r="I3368" s="4" t="s">
        <v>8917</v>
      </c>
      <c r="J3368" s="4" t="s">
        <v>7577</v>
      </c>
    </row>
    <row r="3369" spans="1:10" x14ac:dyDescent="0.2">
      <c r="A3369" s="4" t="s">
        <v>6756</v>
      </c>
      <c r="B3369" s="4" t="s">
        <v>6757</v>
      </c>
      <c r="C3369" s="4" t="s">
        <v>6719</v>
      </c>
      <c r="D3369" s="4" t="s">
        <v>4374</v>
      </c>
      <c r="E3369" s="4" t="s">
        <v>7577</v>
      </c>
      <c r="F3369" s="4" t="s">
        <v>7577</v>
      </c>
      <c r="G3369" s="4" t="s">
        <v>7577</v>
      </c>
      <c r="H3369" s="4" t="s">
        <v>214</v>
      </c>
      <c r="I3369" s="4" t="s">
        <v>8917</v>
      </c>
      <c r="J3369" s="4" t="s">
        <v>7577</v>
      </c>
    </row>
    <row r="3370" spans="1:10" x14ac:dyDescent="0.2">
      <c r="A3370" s="4" t="s">
        <v>6758</v>
      </c>
      <c r="B3370" s="4" t="s">
        <v>6759</v>
      </c>
      <c r="C3370" s="4" t="s">
        <v>6719</v>
      </c>
      <c r="D3370" s="4" t="s">
        <v>4374</v>
      </c>
      <c r="E3370" s="4" t="s">
        <v>7577</v>
      </c>
      <c r="F3370" s="4" t="s">
        <v>7577</v>
      </c>
      <c r="G3370" s="4" t="s">
        <v>7577</v>
      </c>
      <c r="H3370" s="4" t="s">
        <v>214</v>
      </c>
      <c r="I3370" s="4" t="s">
        <v>8917</v>
      </c>
      <c r="J3370" s="4" t="s">
        <v>7577</v>
      </c>
    </row>
    <row r="3371" spans="1:10" x14ac:dyDescent="0.2">
      <c r="A3371" s="4" t="s">
        <v>6760</v>
      </c>
      <c r="B3371" s="4" t="s">
        <v>6761</v>
      </c>
      <c r="C3371" s="4" t="s">
        <v>6719</v>
      </c>
      <c r="D3371" s="4" t="s">
        <v>4374</v>
      </c>
      <c r="E3371" s="4" t="s">
        <v>7577</v>
      </c>
      <c r="F3371" s="4" t="s">
        <v>7577</v>
      </c>
      <c r="G3371" s="4" t="s">
        <v>7577</v>
      </c>
      <c r="H3371" s="4" t="s">
        <v>214</v>
      </c>
      <c r="I3371" s="4" t="s">
        <v>8917</v>
      </c>
      <c r="J3371" s="4" t="s">
        <v>7577</v>
      </c>
    </row>
    <row r="3372" spans="1:10" x14ac:dyDescent="0.2">
      <c r="A3372" s="4" t="s">
        <v>6762</v>
      </c>
      <c r="B3372" s="4" t="s">
        <v>6763</v>
      </c>
      <c r="C3372" s="4" t="s">
        <v>6719</v>
      </c>
      <c r="D3372" s="4" t="s">
        <v>4374</v>
      </c>
      <c r="E3372" s="4" t="s">
        <v>7577</v>
      </c>
      <c r="F3372" s="4" t="s">
        <v>8643</v>
      </c>
      <c r="G3372" s="4" t="s">
        <v>7577</v>
      </c>
      <c r="H3372" s="4" t="s">
        <v>214</v>
      </c>
      <c r="I3372" s="4" t="s">
        <v>8997</v>
      </c>
      <c r="J3372" s="4" t="s">
        <v>7577</v>
      </c>
    </row>
    <row r="3373" spans="1:10" x14ac:dyDescent="0.2">
      <c r="A3373" s="4" t="s">
        <v>6764</v>
      </c>
      <c r="B3373" s="4" t="s">
        <v>6765</v>
      </c>
      <c r="C3373" s="4" t="s">
        <v>6719</v>
      </c>
      <c r="D3373" s="4" t="s">
        <v>4374</v>
      </c>
      <c r="E3373" s="4" t="s">
        <v>7577</v>
      </c>
      <c r="F3373" s="4" t="s">
        <v>7577</v>
      </c>
      <c r="G3373" s="4" t="s">
        <v>7577</v>
      </c>
      <c r="H3373" s="4" t="s">
        <v>214</v>
      </c>
      <c r="I3373" s="4" t="s">
        <v>9846</v>
      </c>
      <c r="J3373" s="4" t="s">
        <v>7577</v>
      </c>
    </row>
    <row r="3374" spans="1:10" x14ac:dyDescent="0.2">
      <c r="A3374" s="4" t="s">
        <v>6766</v>
      </c>
      <c r="B3374" s="4" t="s">
        <v>6767</v>
      </c>
      <c r="C3374" s="4" t="s">
        <v>6719</v>
      </c>
      <c r="D3374" s="4" t="s">
        <v>4374</v>
      </c>
      <c r="E3374" s="4" t="s">
        <v>7577</v>
      </c>
      <c r="F3374" s="4" t="s">
        <v>7577</v>
      </c>
      <c r="G3374" s="4" t="s">
        <v>7577</v>
      </c>
      <c r="H3374" s="4" t="s">
        <v>214</v>
      </c>
      <c r="I3374" s="4" t="s">
        <v>8930</v>
      </c>
      <c r="J3374" s="4" t="s">
        <v>7577</v>
      </c>
    </row>
    <row r="3375" spans="1:10" x14ac:dyDescent="0.2">
      <c r="A3375" s="4" t="s">
        <v>6768</v>
      </c>
      <c r="B3375" s="4" t="s">
        <v>6769</v>
      </c>
      <c r="C3375" s="4" t="s">
        <v>6436</v>
      </c>
      <c r="D3375" s="4" t="s">
        <v>2652</v>
      </c>
      <c r="E3375" s="4" t="s">
        <v>7737</v>
      </c>
      <c r="F3375" s="4" t="s">
        <v>9847</v>
      </c>
      <c r="G3375" s="4" t="s">
        <v>7577</v>
      </c>
      <c r="H3375" s="4" t="s">
        <v>214</v>
      </c>
      <c r="I3375" s="4" t="s">
        <v>8916</v>
      </c>
      <c r="J3375" s="4" t="s">
        <v>7577</v>
      </c>
    </row>
    <row r="3376" spans="1:10" x14ac:dyDescent="0.2">
      <c r="A3376" s="4" t="s">
        <v>6770</v>
      </c>
      <c r="B3376" s="4" t="s">
        <v>6771</v>
      </c>
      <c r="C3376" s="4" t="s">
        <v>6768</v>
      </c>
      <c r="D3376" s="4" t="s">
        <v>4035</v>
      </c>
      <c r="E3376" s="4" t="s">
        <v>9848</v>
      </c>
      <c r="F3376" s="4" t="s">
        <v>8644</v>
      </c>
      <c r="G3376" s="4" t="s">
        <v>9849</v>
      </c>
      <c r="H3376" s="4" t="s">
        <v>214</v>
      </c>
      <c r="I3376" s="4" t="s">
        <v>8916</v>
      </c>
      <c r="J3376" s="4" t="s">
        <v>7577</v>
      </c>
    </row>
    <row r="3377" spans="1:10" x14ac:dyDescent="0.2">
      <c r="A3377" s="4" t="s">
        <v>6772</v>
      </c>
      <c r="B3377" s="4" t="s">
        <v>6773</v>
      </c>
      <c r="C3377" s="4" t="s">
        <v>6770</v>
      </c>
      <c r="D3377" s="4" t="s">
        <v>4374</v>
      </c>
      <c r="E3377" s="4" t="s">
        <v>7577</v>
      </c>
      <c r="F3377" s="4" t="s">
        <v>7577</v>
      </c>
      <c r="G3377" s="4" t="s">
        <v>7577</v>
      </c>
      <c r="H3377" s="4" t="s">
        <v>214</v>
      </c>
      <c r="I3377" s="4" t="s">
        <v>8916</v>
      </c>
      <c r="J3377" s="4" t="s">
        <v>7577</v>
      </c>
    </row>
    <row r="3378" spans="1:10" x14ac:dyDescent="0.2">
      <c r="A3378" s="4" t="s">
        <v>6774</v>
      </c>
      <c r="B3378" s="4" t="s">
        <v>6775</v>
      </c>
      <c r="C3378" s="4" t="s">
        <v>6770</v>
      </c>
      <c r="D3378" s="4" t="s">
        <v>4374</v>
      </c>
      <c r="E3378" s="4" t="s">
        <v>7577</v>
      </c>
      <c r="F3378" s="4" t="s">
        <v>7577</v>
      </c>
      <c r="G3378" s="4" t="s">
        <v>7577</v>
      </c>
      <c r="H3378" s="4" t="s">
        <v>214</v>
      </c>
      <c r="I3378" s="4" t="s">
        <v>8916</v>
      </c>
      <c r="J3378" s="4" t="s">
        <v>7577</v>
      </c>
    </row>
    <row r="3379" spans="1:10" x14ac:dyDescent="0.2">
      <c r="A3379" s="4" t="s">
        <v>6776</v>
      </c>
      <c r="B3379" s="4" t="s">
        <v>6777</v>
      </c>
      <c r="C3379" s="4" t="s">
        <v>6770</v>
      </c>
      <c r="D3379" s="4" t="s">
        <v>4374</v>
      </c>
      <c r="E3379" s="4" t="s">
        <v>7577</v>
      </c>
      <c r="F3379" s="4" t="s">
        <v>7577</v>
      </c>
      <c r="G3379" s="4" t="s">
        <v>7577</v>
      </c>
      <c r="H3379" s="4" t="s">
        <v>214</v>
      </c>
      <c r="I3379" s="4" t="s">
        <v>8916</v>
      </c>
      <c r="J3379" s="4" t="s">
        <v>7577</v>
      </c>
    </row>
    <row r="3380" spans="1:10" x14ac:dyDescent="0.2">
      <c r="A3380" s="4" t="s">
        <v>6778</v>
      </c>
      <c r="B3380" s="4" t="s">
        <v>6779</v>
      </c>
      <c r="C3380" s="4" t="s">
        <v>6770</v>
      </c>
      <c r="D3380" s="4" t="s">
        <v>4374</v>
      </c>
      <c r="E3380" s="4" t="s">
        <v>7577</v>
      </c>
      <c r="F3380" s="4" t="s">
        <v>7577</v>
      </c>
      <c r="G3380" s="4" t="s">
        <v>7577</v>
      </c>
      <c r="H3380" s="4" t="s">
        <v>214</v>
      </c>
      <c r="I3380" s="4" t="s">
        <v>8917</v>
      </c>
      <c r="J3380" s="4" t="s">
        <v>7577</v>
      </c>
    </row>
    <row r="3381" spans="1:10" x14ac:dyDescent="0.2">
      <c r="A3381" s="4" t="s">
        <v>6780</v>
      </c>
      <c r="B3381" s="4" t="s">
        <v>6781</v>
      </c>
      <c r="C3381" s="4" t="s">
        <v>6770</v>
      </c>
      <c r="D3381" s="4" t="s">
        <v>4374</v>
      </c>
      <c r="E3381" s="4" t="s">
        <v>7577</v>
      </c>
      <c r="F3381" s="4" t="s">
        <v>7577</v>
      </c>
      <c r="G3381" s="4" t="s">
        <v>7577</v>
      </c>
      <c r="H3381" s="4" t="s">
        <v>214</v>
      </c>
      <c r="I3381" s="4" t="s">
        <v>9014</v>
      </c>
      <c r="J3381" s="4" t="s">
        <v>7577</v>
      </c>
    </row>
    <row r="3382" spans="1:10" x14ac:dyDescent="0.2">
      <c r="A3382" s="4" t="s">
        <v>6782</v>
      </c>
      <c r="B3382" s="4" t="s">
        <v>6783</v>
      </c>
      <c r="C3382" s="4" t="s">
        <v>6770</v>
      </c>
      <c r="D3382" s="4" t="s">
        <v>4374</v>
      </c>
      <c r="E3382" s="4" t="s">
        <v>7577</v>
      </c>
      <c r="F3382" s="4" t="s">
        <v>7577</v>
      </c>
      <c r="G3382" s="4" t="s">
        <v>7577</v>
      </c>
      <c r="H3382" s="4" t="s">
        <v>214</v>
      </c>
      <c r="I3382" s="4" t="s">
        <v>9014</v>
      </c>
      <c r="J3382" s="4" t="s">
        <v>7577</v>
      </c>
    </row>
    <row r="3383" spans="1:10" x14ac:dyDescent="0.2">
      <c r="A3383" s="4" t="s">
        <v>6784</v>
      </c>
      <c r="B3383" s="4" t="s">
        <v>6785</v>
      </c>
      <c r="C3383" s="4" t="s">
        <v>6770</v>
      </c>
      <c r="D3383" s="4" t="s">
        <v>4374</v>
      </c>
      <c r="E3383" s="4" t="s">
        <v>7577</v>
      </c>
      <c r="F3383" s="4" t="s">
        <v>7577</v>
      </c>
      <c r="G3383" s="4" t="s">
        <v>7577</v>
      </c>
      <c r="H3383" s="4" t="s">
        <v>214</v>
      </c>
      <c r="I3383" s="4" t="s">
        <v>9194</v>
      </c>
      <c r="J3383" s="4" t="s">
        <v>7577</v>
      </c>
    </row>
    <row r="3384" spans="1:10" x14ac:dyDescent="0.2">
      <c r="A3384" s="4" t="s">
        <v>6786</v>
      </c>
      <c r="B3384" s="4" t="s">
        <v>6787</v>
      </c>
      <c r="C3384" s="4" t="s">
        <v>6768</v>
      </c>
      <c r="D3384" s="4" t="s">
        <v>4035</v>
      </c>
      <c r="E3384" s="4" t="s">
        <v>9850</v>
      </c>
      <c r="F3384" s="4" t="s">
        <v>8645</v>
      </c>
      <c r="G3384" s="4" t="s">
        <v>9851</v>
      </c>
      <c r="H3384" s="4" t="s">
        <v>214</v>
      </c>
      <c r="I3384" s="4" t="s">
        <v>8916</v>
      </c>
      <c r="J3384" s="4" t="s">
        <v>7577</v>
      </c>
    </row>
    <row r="3385" spans="1:10" x14ac:dyDescent="0.2">
      <c r="A3385" s="4" t="s">
        <v>6788</v>
      </c>
      <c r="B3385" s="4" t="s">
        <v>6789</v>
      </c>
      <c r="C3385" s="4" t="s">
        <v>6786</v>
      </c>
      <c r="D3385" s="4" t="s">
        <v>4374</v>
      </c>
      <c r="E3385" s="4" t="s">
        <v>7577</v>
      </c>
      <c r="F3385" s="4" t="s">
        <v>7577</v>
      </c>
      <c r="G3385" s="4" t="s">
        <v>7577</v>
      </c>
      <c r="H3385" s="4" t="s">
        <v>214</v>
      </c>
      <c r="I3385" s="4" t="s">
        <v>8916</v>
      </c>
      <c r="J3385" s="4" t="s">
        <v>7577</v>
      </c>
    </row>
    <row r="3386" spans="1:10" x14ac:dyDescent="0.2">
      <c r="A3386" s="4" t="s">
        <v>6790</v>
      </c>
      <c r="B3386" s="4" t="s">
        <v>6791</v>
      </c>
      <c r="C3386" s="4" t="s">
        <v>6786</v>
      </c>
      <c r="D3386" s="4" t="s">
        <v>4374</v>
      </c>
      <c r="E3386" s="4" t="s">
        <v>7577</v>
      </c>
      <c r="F3386" s="4" t="s">
        <v>7577</v>
      </c>
      <c r="G3386" s="4" t="s">
        <v>7577</v>
      </c>
      <c r="H3386" s="4" t="s">
        <v>214</v>
      </c>
      <c r="I3386" s="4" t="s">
        <v>8916</v>
      </c>
      <c r="J3386" s="4" t="s">
        <v>7577</v>
      </c>
    </row>
    <row r="3387" spans="1:10" x14ac:dyDescent="0.2">
      <c r="A3387" s="4" t="s">
        <v>6792</v>
      </c>
      <c r="B3387" s="4" t="s">
        <v>6793</v>
      </c>
      <c r="C3387" s="4" t="s">
        <v>6786</v>
      </c>
      <c r="D3387" s="4" t="s">
        <v>4374</v>
      </c>
      <c r="E3387" s="4" t="s">
        <v>7577</v>
      </c>
      <c r="F3387" s="4" t="s">
        <v>7577</v>
      </c>
      <c r="G3387" s="4" t="s">
        <v>7577</v>
      </c>
      <c r="H3387" s="4" t="s">
        <v>214</v>
      </c>
      <c r="I3387" s="4" t="s">
        <v>8916</v>
      </c>
      <c r="J3387" s="4" t="s">
        <v>7577</v>
      </c>
    </row>
    <row r="3388" spans="1:10" x14ac:dyDescent="0.2">
      <c r="A3388" s="4" t="s">
        <v>6794</v>
      </c>
      <c r="B3388" s="4" t="s">
        <v>6795</v>
      </c>
      <c r="C3388" s="4" t="s">
        <v>6786</v>
      </c>
      <c r="D3388" s="4" t="s">
        <v>4374</v>
      </c>
      <c r="E3388" s="4" t="s">
        <v>7577</v>
      </c>
      <c r="F3388" s="4" t="s">
        <v>7577</v>
      </c>
      <c r="G3388" s="4" t="s">
        <v>7577</v>
      </c>
      <c r="H3388" s="4" t="s">
        <v>214</v>
      </c>
      <c r="I3388" s="4" t="s">
        <v>8916</v>
      </c>
      <c r="J3388" s="4" t="s">
        <v>7577</v>
      </c>
    </row>
    <row r="3389" spans="1:10" x14ac:dyDescent="0.2">
      <c r="A3389" s="4" t="s">
        <v>6796</v>
      </c>
      <c r="B3389" s="4" t="s">
        <v>6797</v>
      </c>
      <c r="C3389" s="4" t="s">
        <v>6786</v>
      </c>
      <c r="D3389" s="4" t="s">
        <v>4374</v>
      </c>
      <c r="E3389" s="4" t="s">
        <v>7577</v>
      </c>
      <c r="F3389" s="4" t="s">
        <v>7577</v>
      </c>
      <c r="G3389" s="4" t="s">
        <v>7577</v>
      </c>
      <c r="H3389" s="4" t="s">
        <v>214</v>
      </c>
      <c r="I3389" s="4" t="s">
        <v>8916</v>
      </c>
      <c r="J3389" s="4" t="s">
        <v>7577</v>
      </c>
    </row>
    <row r="3390" spans="1:10" x14ac:dyDescent="0.2">
      <c r="A3390" s="4" t="s">
        <v>6798</v>
      </c>
      <c r="B3390" s="4" t="s">
        <v>6799</v>
      </c>
      <c r="C3390" s="4" t="s">
        <v>6786</v>
      </c>
      <c r="D3390" s="4" t="s">
        <v>4374</v>
      </c>
      <c r="E3390" s="4" t="s">
        <v>7577</v>
      </c>
      <c r="F3390" s="4" t="s">
        <v>7577</v>
      </c>
      <c r="G3390" s="4" t="s">
        <v>7577</v>
      </c>
      <c r="H3390" s="4" t="s">
        <v>214</v>
      </c>
      <c r="I3390" s="4" t="s">
        <v>8916</v>
      </c>
      <c r="J3390" s="4" t="s">
        <v>7577</v>
      </c>
    </row>
    <row r="3391" spans="1:10" x14ac:dyDescent="0.2">
      <c r="A3391" s="4" t="s">
        <v>6800</v>
      </c>
      <c r="B3391" s="4" t="s">
        <v>6801</v>
      </c>
      <c r="C3391" s="4" t="s">
        <v>6786</v>
      </c>
      <c r="D3391" s="4" t="s">
        <v>4374</v>
      </c>
      <c r="E3391" s="4" t="s">
        <v>7577</v>
      </c>
      <c r="F3391" s="4" t="s">
        <v>7577</v>
      </c>
      <c r="G3391" s="4" t="s">
        <v>7577</v>
      </c>
      <c r="H3391" s="4" t="s">
        <v>214</v>
      </c>
      <c r="I3391" s="4" t="s">
        <v>8917</v>
      </c>
      <c r="J3391" s="4" t="s">
        <v>7577</v>
      </c>
    </row>
    <row r="3392" spans="1:10" x14ac:dyDescent="0.2">
      <c r="A3392" s="4" t="s">
        <v>6802</v>
      </c>
      <c r="B3392" s="4" t="s">
        <v>6803</v>
      </c>
      <c r="C3392" s="4" t="s">
        <v>6786</v>
      </c>
      <c r="D3392" s="4" t="s">
        <v>4374</v>
      </c>
      <c r="E3392" s="4" t="s">
        <v>7577</v>
      </c>
      <c r="F3392" s="4" t="s">
        <v>7577</v>
      </c>
      <c r="G3392" s="4" t="s">
        <v>7577</v>
      </c>
      <c r="H3392" s="4" t="s">
        <v>214</v>
      </c>
      <c r="I3392" s="4" t="s">
        <v>8917</v>
      </c>
      <c r="J3392" s="4" t="s">
        <v>7577</v>
      </c>
    </row>
    <row r="3393" spans="1:10" x14ac:dyDescent="0.2">
      <c r="A3393" s="4" t="s">
        <v>6804</v>
      </c>
      <c r="B3393" s="4" t="s">
        <v>6805</v>
      </c>
      <c r="C3393" s="4" t="s">
        <v>6786</v>
      </c>
      <c r="D3393" s="4" t="s">
        <v>4374</v>
      </c>
      <c r="E3393" s="4" t="s">
        <v>7577</v>
      </c>
      <c r="F3393" s="4" t="s">
        <v>7577</v>
      </c>
      <c r="G3393" s="4" t="s">
        <v>7577</v>
      </c>
      <c r="H3393" s="4" t="s">
        <v>214</v>
      </c>
      <c r="I3393" s="4" t="s">
        <v>8933</v>
      </c>
      <c r="J3393" s="4" t="s">
        <v>7577</v>
      </c>
    </row>
    <row r="3394" spans="1:10" x14ac:dyDescent="0.2">
      <c r="A3394" s="4" t="s">
        <v>6806</v>
      </c>
      <c r="B3394" s="4" t="s">
        <v>6807</v>
      </c>
      <c r="C3394" s="4" t="s">
        <v>6786</v>
      </c>
      <c r="D3394" s="4" t="s">
        <v>4374</v>
      </c>
      <c r="E3394" s="4" t="s">
        <v>7577</v>
      </c>
      <c r="F3394" s="4" t="s">
        <v>7577</v>
      </c>
      <c r="G3394" s="4" t="s">
        <v>7577</v>
      </c>
      <c r="H3394" s="4" t="s">
        <v>214</v>
      </c>
      <c r="I3394" s="4" t="s">
        <v>9194</v>
      </c>
      <c r="J3394" s="4" t="s">
        <v>7577</v>
      </c>
    </row>
    <row r="3395" spans="1:10" x14ac:dyDescent="0.2">
      <c r="A3395" s="4" t="s">
        <v>6808</v>
      </c>
      <c r="B3395" s="4" t="s">
        <v>6809</v>
      </c>
      <c r="C3395" s="4" t="s">
        <v>6436</v>
      </c>
      <c r="D3395" s="4" t="s">
        <v>2652</v>
      </c>
      <c r="E3395" s="4" t="s">
        <v>7738</v>
      </c>
      <c r="F3395" s="4" t="s">
        <v>9852</v>
      </c>
      <c r="G3395" s="4" t="s">
        <v>7577</v>
      </c>
      <c r="H3395" s="4" t="s">
        <v>214</v>
      </c>
      <c r="I3395" s="4" t="s">
        <v>8916</v>
      </c>
      <c r="J3395" s="4" t="s">
        <v>7577</v>
      </c>
    </row>
    <row r="3396" spans="1:10" x14ac:dyDescent="0.2">
      <c r="A3396" s="4" t="s">
        <v>6810</v>
      </c>
      <c r="B3396" s="4" t="s">
        <v>6811</v>
      </c>
      <c r="C3396" s="4" t="s">
        <v>6808</v>
      </c>
      <c r="D3396" s="4" t="s">
        <v>4035</v>
      </c>
      <c r="E3396" s="4" t="s">
        <v>9853</v>
      </c>
      <c r="F3396" s="4" t="s">
        <v>8646</v>
      </c>
      <c r="G3396" s="4" t="s">
        <v>9854</v>
      </c>
      <c r="H3396" s="4" t="s">
        <v>214</v>
      </c>
      <c r="I3396" s="4" t="s">
        <v>8916</v>
      </c>
      <c r="J3396" s="4" t="s">
        <v>7577</v>
      </c>
    </row>
    <row r="3397" spans="1:10" x14ac:dyDescent="0.2">
      <c r="A3397" s="4" t="s">
        <v>6812</v>
      </c>
      <c r="B3397" s="4" t="s">
        <v>6813</v>
      </c>
      <c r="C3397" s="4" t="s">
        <v>6810</v>
      </c>
      <c r="D3397" s="4" t="s">
        <v>4374</v>
      </c>
      <c r="E3397" s="4" t="s">
        <v>7577</v>
      </c>
      <c r="F3397" s="4" t="s">
        <v>7577</v>
      </c>
      <c r="G3397" s="4" t="s">
        <v>7577</v>
      </c>
      <c r="H3397" s="4" t="s">
        <v>214</v>
      </c>
      <c r="I3397" s="4" t="s">
        <v>8916</v>
      </c>
      <c r="J3397" s="4" t="s">
        <v>7577</v>
      </c>
    </row>
    <row r="3398" spans="1:10" x14ac:dyDescent="0.2">
      <c r="A3398" s="4" t="s">
        <v>6814</v>
      </c>
      <c r="B3398" s="4" t="s">
        <v>6815</v>
      </c>
      <c r="C3398" s="4" t="s">
        <v>6810</v>
      </c>
      <c r="D3398" s="4" t="s">
        <v>4374</v>
      </c>
      <c r="E3398" s="4" t="s">
        <v>7577</v>
      </c>
      <c r="F3398" s="4" t="s">
        <v>7577</v>
      </c>
      <c r="G3398" s="4" t="s">
        <v>7577</v>
      </c>
      <c r="H3398" s="4" t="s">
        <v>214</v>
      </c>
      <c r="I3398" s="4" t="s">
        <v>8916</v>
      </c>
      <c r="J3398" s="4" t="s">
        <v>7577</v>
      </c>
    </row>
    <row r="3399" spans="1:10" x14ac:dyDescent="0.2">
      <c r="A3399" s="4" t="s">
        <v>6816</v>
      </c>
      <c r="B3399" s="4" t="s">
        <v>6817</v>
      </c>
      <c r="C3399" s="4" t="s">
        <v>6810</v>
      </c>
      <c r="D3399" s="4" t="s">
        <v>4374</v>
      </c>
      <c r="E3399" s="4" t="s">
        <v>7577</v>
      </c>
      <c r="F3399" s="4" t="s">
        <v>7577</v>
      </c>
      <c r="G3399" s="4" t="s">
        <v>7577</v>
      </c>
      <c r="H3399" s="4" t="s">
        <v>214</v>
      </c>
      <c r="I3399" s="4" t="s">
        <v>8916</v>
      </c>
      <c r="J3399" s="4" t="s">
        <v>7577</v>
      </c>
    </row>
    <row r="3400" spans="1:10" x14ac:dyDescent="0.2">
      <c r="A3400" s="4" t="s">
        <v>6818</v>
      </c>
      <c r="B3400" s="4" t="s">
        <v>6819</v>
      </c>
      <c r="C3400" s="4" t="s">
        <v>6810</v>
      </c>
      <c r="D3400" s="4" t="s">
        <v>4374</v>
      </c>
      <c r="E3400" s="4" t="s">
        <v>7577</v>
      </c>
      <c r="F3400" s="4" t="s">
        <v>7577</v>
      </c>
      <c r="G3400" s="4" t="s">
        <v>7577</v>
      </c>
      <c r="H3400" s="4" t="s">
        <v>214</v>
      </c>
      <c r="I3400" s="4" t="s">
        <v>8916</v>
      </c>
      <c r="J3400" s="4" t="s">
        <v>7577</v>
      </c>
    </row>
    <row r="3401" spans="1:10" x14ac:dyDescent="0.2">
      <c r="A3401" s="4" t="s">
        <v>6820</v>
      </c>
      <c r="B3401" s="4" t="s">
        <v>6821</v>
      </c>
      <c r="C3401" s="4" t="s">
        <v>6810</v>
      </c>
      <c r="D3401" s="4" t="s">
        <v>4374</v>
      </c>
      <c r="E3401" s="4" t="s">
        <v>7577</v>
      </c>
      <c r="F3401" s="4" t="s">
        <v>7577</v>
      </c>
      <c r="G3401" s="4" t="s">
        <v>7577</v>
      </c>
      <c r="H3401" s="4" t="s">
        <v>214</v>
      </c>
      <c r="I3401" s="4" t="s">
        <v>8916</v>
      </c>
      <c r="J3401" s="4" t="s">
        <v>7577</v>
      </c>
    </row>
    <row r="3402" spans="1:10" x14ac:dyDescent="0.2">
      <c r="A3402" s="4" t="s">
        <v>6822</v>
      </c>
      <c r="B3402" s="4" t="s">
        <v>6823</v>
      </c>
      <c r="C3402" s="4" t="s">
        <v>6810</v>
      </c>
      <c r="D3402" s="4" t="s">
        <v>4374</v>
      </c>
      <c r="E3402" s="4" t="s">
        <v>7577</v>
      </c>
      <c r="F3402" s="4" t="s">
        <v>7577</v>
      </c>
      <c r="G3402" s="4" t="s">
        <v>7577</v>
      </c>
      <c r="H3402" s="4" t="s">
        <v>214</v>
      </c>
      <c r="I3402" s="4" t="s">
        <v>8916</v>
      </c>
      <c r="J3402" s="4" t="s">
        <v>7577</v>
      </c>
    </row>
    <row r="3403" spans="1:10" x14ac:dyDescent="0.2">
      <c r="A3403" s="4" t="s">
        <v>6824</v>
      </c>
      <c r="B3403" s="4" t="s">
        <v>6825</v>
      </c>
      <c r="C3403" s="4" t="s">
        <v>6810</v>
      </c>
      <c r="D3403" s="4" t="s">
        <v>4374</v>
      </c>
      <c r="E3403" s="4" t="s">
        <v>7577</v>
      </c>
      <c r="F3403" s="4" t="s">
        <v>7577</v>
      </c>
      <c r="G3403" s="4" t="s">
        <v>7577</v>
      </c>
      <c r="H3403" s="4" t="s">
        <v>214</v>
      </c>
      <c r="I3403" s="4" t="s">
        <v>8916</v>
      </c>
      <c r="J3403" s="4" t="s">
        <v>7577</v>
      </c>
    </row>
    <row r="3404" spans="1:10" x14ac:dyDescent="0.2">
      <c r="A3404" s="4" t="s">
        <v>6826</v>
      </c>
      <c r="B3404" s="4" t="s">
        <v>6827</v>
      </c>
      <c r="C3404" s="4" t="s">
        <v>6810</v>
      </c>
      <c r="D3404" s="4" t="s">
        <v>4374</v>
      </c>
      <c r="E3404" s="4" t="s">
        <v>7577</v>
      </c>
      <c r="F3404" s="4" t="s">
        <v>7577</v>
      </c>
      <c r="G3404" s="4" t="s">
        <v>7577</v>
      </c>
      <c r="H3404" s="4" t="s">
        <v>214</v>
      </c>
      <c r="I3404" s="4" t="s">
        <v>8917</v>
      </c>
      <c r="J3404" s="4" t="s">
        <v>7577</v>
      </c>
    </row>
    <row r="3405" spans="1:10" x14ac:dyDescent="0.2">
      <c r="A3405" s="4" t="s">
        <v>6828</v>
      </c>
      <c r="B3405" s="4" t="s">
        <v>6829</v>
      </c>
      <c r="C3405" s="4" t="s">
        <v>6810</v>
      </c>
      <c r="D3405" s="4" t="s">
        <v>4374</v>
      </c>
      <c r="E3405" s="4" t="s">
        <v>7577</v>
      </c>
      <c r="F3405" s="4" t="s">
        <v>7577</v>
      </c>
      <c r="G3405" s="4" t="s">
        <v>7577</v>
      </c>
      <c r="H3405" s="4" t="s">
        <v>214</v>
      </c>
      <c r="I3405" s="4" t="s">
        <v>8917</v>
      </c>
      <c r="J3405" s="4" t="s">
        <v>7577</v>
      </c>
    </row>
    <row r="3406" spans="1:10" x14ac:dyDescent="0.2">
      <c r="A3406" s="4" t="s">
        <v>6830</v>
      </c>
      <c r="B3406" s="4" t="s">
        <v>6831</v>
      </c>
      <c r="C3406" s="4" t="s">
        <v>6810</v>
      </c>
      <c r="D3406" s="4" t="s">
        <v>4374</v>
      </c>
      <c r="E3406" s="4" t="s">
        <v>7577</v>
      </c>
      <c r="F3406" s="4" t="s">
        <v>7577</v>
      </c>
      <c r="G3406" s="4" t="s">
        <v>7577</v>
      </c>
      <c r="H3406" s="4" t="s">
        <v>214</v>
      </c>
      <c r="I3406" s="4" t="s">
        <v>8917</v>
      </c>
      <c r="J3406" s="4" t="s">
        <v>7577</v>
      </c>
    </row>
    <row r="3407" spans="1:10" x14ac:dyDescent="0.2">
      <c r="A3407" s="4" t="s">
        <v>6832</v>
      </c>
      <c r="B3407" s="4" t="s">
        <v>6833</v>
      </c>
      <c r="C3407" s="4" t="s">
        <v>6810</v>
      </c>
      <c r="D3407" s="4" t="s">
        <v>4374</v>
      </c>
      <c r="E3407" s="4" t="s">
        <v>7577</v>
      </c>
      <c r="F3407" s="4" t="s">
        <v>7577</v>
      </c>
      <c r="G3407" s="4" t="s">
        <v>7577</v>
      </c>
      <c r="H3407" s="4" t="s">
        <v>214</v>
      </c>
      <c r="I3407" s="4" t="s">
        <v>8917</v>
      </c>
      <c r="J3407" s="4" t="s">
        <v>7577</v>
      </c>
    </row>
    <row r="3408" spans="1:10" x14ac:dyDescent="0.2">
      <c r="A3408" s="4" t="s">
        <v>6834</v>
      </c>
      <c r="B3408" s="4" t="s">
        <v>6835</v>
      </c>
      <c r="C3408" s="4" t="s">
        <v>6810</v>
      </c>
      <c r="D3408" s="4" t="s">
        <v>4374</v>
      </c>
      <c r="E3408" s="4" t="s">
        <v>7577</v>
      </c>
      <c r="F3408" s="4" t="s">
        <v>7577</v>
      </c>
      <c r="G3408" s="4" t="s">
        <v>7577</v>
      </c>
      <c r="H3408" s="4" t="s">
        <v>214</v>
      </c>
      <c r="I3408" s="4" t="s">
        <v>8917</v>
      </c>
      <c r="J3408" s="4" t="s">
        <v>7577</v>
      </c>
    </row>
    <row r="3409" spans="1:10" x14ac:dyDescent="0.2">
      <c r="A3409" s="4" t="s">
        <v>6836</v>
      </c>
      <c r="B3409" s="4" t="s">
        <v>6837</v>
      </c>
      <c r="C3409" s="4" t="s">
        <v>6810</v>
      </c>
      <c r="D3409" s="4" t="s">
        <v>4374</v>
      </c>
      <c r="E3409" s="4" t="s">
        <v>7577</v>
      </c>
      <c r="F3409" s="4" t="s">
        <v>7577</v>
      </c>
      <c r="G3409" s="4" t="s">
        <v>7577</v>
      </c>
      <c r="H3409" s="4" t="s">
        <v>214</v>
      </c>
      <c r="I3409" s="4" t="s">
        <v>8917</v>
      </c>
      <c r="J3409" s="4" t="s">
        <v>7577</v>
      </c>
    </row>
    <row r="3410" spans="1:10" x14ac:dyDescent="0.2">
      <c r="A3410" s="4" t="s">
        <v>6838</v>
      </c>
      <c r="B3410" s="4" t="s">
        <v>6839</v>
      </c>
      <c r="C3410" s="4" t="s">
        <v>6810</v>
      </c>
      <c r="D3410" s="4" t="s">
        <v>4374</v>
      </c>
      <c r="E3410" s="4" t="s">
        <v>7577</v>
      </c>
      <c r="F3410" s="4" t="s">
        <v>7577</v>
      </c>
      <c r="G3410" s="4" t="s">
        <v>7577</v>
      </c>
      <c r="H3410" s="4" t="s">
        <v>214</v>
      </c>
      <c r="I3410" s="4" t="s">
        <v>8917</v>
      </c>
      <c r="J3410" s="4" t="s">
        <v>7577</v>
      </c>
    </row>
    <row r="3411" spans="1:10" x14ac:dyDescent="0.2">
      <c r="A3411" s="4" t="s">
        <v>6840</v>
      </c>
      <c r="B3411" s="4" t="s">
        <v>6841</v>
      </c>
      <c r="C3411" s="4" t="s">
        <v>6810</v>
      </c>
      <c r="D3411" s="4" t="s">
        <v>4374</v>
      </c>
      <c r="E3411" s="4" t="s">
        <v>7577</v>
      </c>
      <c r="F3411" s="4" t="s">
        <v>7577</v>
      </c>
      <c r="G3411" s="4" t="s">
        <v>7577</v>
      </c>
      <c r="H3411" s="4" t="s">
        <v>214</v>
      </c>
      <c r="I3411" s="4" t="s">
        <v>9194</v>
      </c>
      <c r="J3411" s="4" t="s">
        <v>7577</v>
      </c>
    </row>
    <row r="3412" spans="1:10" x14ac:dyDescent="0.2">
      <c r="A3412" s="4" t="s">
        <v>6842</v>
      </c>
      <c r="B3412" s="4" t="s">
        <v>6843</v>
      </c>
      <c r="C3412" s="4" t="s">
        <v>6808</v>
      </c>
      <c r="D3412" s="4" t="s">
        <v>4035</v>
      </c>
      <c r="E3412" s="4" t="s">
        <v>9855</v>
      </c>
      <c r="F3412" s="4" t="s">
        <v>8647</v>
      </c>
      <c r="G3412" s="4" t="s">
        <v>9856</v>
      </c>
      <c r="H3412" s="4" t="s">
        <v>214</v>
      </c>
      <c r="I3412" s="4" t="s">
        <v>8916</v>
      </c>
      <c r="J3412" s="4" t="s">
        <v>7577</v>
      </c>
    </row>
    <row r="3413" spans="1:10" x14ac:dyDescent="0.2">
      <c r="A3413" s="4" t="s">
        <v>6844</v>
      </c>
      <c r="B3413" s="4" t="s">
        <v>6845</v>
      </c>
      <c r="C3413" s="4" t="s">
        <v>6842</v>
      </c>
      <c r="D3413" s="4" t="s">
        <v>4374</v>
      </c>
      <c r="E3413" s="4" t="s">
        <v>7577</v>
      </c>
      <c r="F3413" s="4" t="s">
        <v>7577</v>
      </c>
      <c r="G3413" s="4" t="s">
        <v>7577</v>
      </c>
      <c r="H3413" s="4" t="s">
        <v>214</v>
      </c>
      <c r="I3413" s="4" t="s">
        <v>8916</v>
      </c>
      <c r="J3413" s="4" t="s">
        <v>7577</v>
      </c>
    </row>
    <row r="3414" spans="1:10" x14ac:dyDescent="0.2">
      <c r="A3414" s="4" t="s">
        <v>6846</v>
      </c>
      <c r="B3414" s="4" t="s">
        <v>6847</v>
      </c>
      <c r="C3414" s="4" t="s">
        <v>6842</v>
      </c>
      <c r="D3414" s="4" t="s">
        <v>4374</v>
      </c>
      <c r="E3414" s="4" t="s">
        <v>7577</v>
      </c>
      <c r="F3414" s="4" t="s">
        <v>7577</v>
      </c>
      <c r="G3414" s="4" t="s">
        <v>7577</v>
      </c>
      <c r="H3414" s="4" t="s">
        <v>214</v>
      </c>
      <c r="I3414" s="4" t="s">
        <v>8916</v>
      </c>
      <c r="J3414" s="4" t="s">
        <v>7577</v>
      </c>
    </row>
    <row r="3415" spans="1:10" x14ac:dyDescent="0.2">
      <c r="A3415" s="4" t="s">
        <v>6848</v>
      </c>
      <c r="B3415" s="4" t="s">
        <v>6849</v>
      </c>
      <c r="C3415" s="4" t="s">
        <v>6842</v>
      </c>
      <c r="D3415" s="4" t="s">
        <v>4374</v>
      </c>
      <c r="E3415" s="4" t="s">
        <v>7577</v>
      </c>
      <c r="F3415" s="4" t="s">
        <v>7577</v>
      </c>
      <c r="G3415" s="4" t="s">
        <v>7577</v>
      </c>
      <c r="H3415" s="4" t="s">
        <v>214</v>
      </c>
      <c r="I3415" s="4" t="s">
        <v>8917</v>
      </c>
      <c r="J3415" s="4" t="s">
        <v>7577</v>
      </c>
    </row>
    <row r="3416" spans="1:10" x14ac:dyDescent="0.2">
      <c r="A3416" s="4" t="s">
        <v>6850</v>
      </c>
      <c r="B3416" s="4" t="s">
        <v>6851</v>
      </c>
      <c r="C3416" s="4" t="s">
        <v>6842</v>
      </c>
      <c r="D3416" s="4" t="s">
        <v>4374</v>
      </c>
      <c r="E3416" s="4" t="s">
        <v>7577</v>
      </c>
      <c r="F3416" s="4" t="s">
        <v>8648</v>
      </c>
      <c r="G3416" s="4" t="s">
        <v>7577</v>
      </c>
      <c r="H3416" s="4" t="s">
        <v>214</v>
      </c>
      <c r="I3416" s="4" t="s">
        <v>8917</v>
      </c>
      <c r="J3416" s="4" t="s">
        <v>7577</v>
      </c>
    </row>
    <row r="3417" spans="1:10" x14ac:dyDescent="0.2">
      <c r="A3417" s="4" t="s">
        <v>6852</v>
      </c>
      <c r="B3417" s="4" t="s">
        <v>6853</v>
      </c>
      <c r="C3417" s="4" t="s">
        <v>6842</v>
      </c>
      <c r="D3417" s="4" t="s">
        <v>4374</v>
      </c>
      <c r="E3417" s="4" t="s">
        <v>7577</v>
      </c>
      <c r="F3417" s="4" t="s">
        <v>7577</v>
      </c>
      <c r="G3417" s="4" t="s">
        <v>7577</v>
      </c>
      <c r="H3417" s="4" t="s">
        <v>214</v>
      </c>
      <c r="I3417" s="4" t="s">
        <v>8917</v>
      </c>
      <c r="J3417" s="4" t="s">
        <v>7577</v>
      </c>
    </row>
    <row r="3418" spans="1:10" x14ac:dyDescent="0.2">
      <c r="A3418" s="4" t="s">
        <v>6854</v>
      </c>
      <c r="B3418" s="4" t="s">
        <v>6855</v>
      </c>
      <c r="C3418" s="4" t="s">
        <v>6842</v>
      </c>
      <c r="D3418" s="4" t="s">
        <v>4374</v>
      </c>
      <c r="E3418" s="4" t="s">
        <v>7577</v>
      </c>
      <c r="F3418" s="4" t="s">
        <v>7577</v>
      </c>
      <c r="G3418" s="4" t="s">
        <v>7577</v>
      </c>
      <c r="H3418" s="4" t="s">
        <v>214</v>
      </c>
      <c r="I3418" s="4" t="s">
        <v>9194</v>
      </c>
      <c r="J3418" s="4" t="s">
        <v>7577</v>
      </c>
    </row>
    <row r="3419" spans="1:10" x14ac:dyDescent="0.2">
      <c r="A3419" s="4" t="s">
        <v>6856</v>
      </c>
      <c r="B3419" s="4" t="s">
        <v>6857</v>
      </c>
      <c r="C3419" s="4" t="s">
        <v>6808</v>
      </c>
      <c r="D3419" s="4" t="s">
        <v>4035</v>
      </c>
      <c r="E3419" s="4" t="s">
        <v>9857</v>
      </c>
      <c r="F3419" s="4" t="s">
        <v>8649</v>
      </c>
      <c r="G3419" s="4" t="s">
        <v>8804</v>
      </c>
      <c r="H3419" s="4" t="s">
        <v>214</v>
      </c>
      <c r="I3419" s="4" t="s">
        <v>8916</v>
      </c>
      <c r="J3419" s="4" t="s">
        <v>7577</v>
      </c>
    </row>
    <row r="3420" spans="1:10" x14ac:dyDescent="0.2">
      <c r="A3420" s="4" t="s">
        <v>6858</v>
      </c>
      <c r="B3420" s="4" t="s">
        <v>6859</v>
      </c>
      <c r="C3420" s="4" t="s">
        <v>6856</v>
      </c>
      <c r="D3420" s="4" t="s">
        <v>4374</v>
      </c>
      <c r="E3420" s="4" t="s">
        <v>7577</v>
      </c>
      <c r="F3420" s="4" t="s">
        <v>9858</v>
      </c>
      <c r="G3420" s="4" t="s">
        <v>7577</v>
      </c>
      <c r="H3420" s="4" t="s">
        <v>214</v>
      </c>
      <c r="I3420" s="4" t="s">
        <v>8916</v>
      </c>
      <c r="J3420" s="4" t="s">
        <v>7577</v>
      </c>
    </row>
    <row r="3421" spans="1:10" x14ac:dyDescent="0.2">
      <c r="A3421" s="4" t="s">
        <v>6860</v>
      </c>
      <c r="B3421" s="4" t="s">
        <v>6861</v>
      </c>
      <c r="C3421" s="4" t="s">
        <v>6856</v>
      </c>
      <c r="D3421" s="4" t="s">
        <v>4374</v>
      </c>
      <c r="E3421" s="4" t="s">
        <v>7577</v>
      </c>
      <c r="F3421" s="4" t="s">
        <v>7577</v>
      </c>
      <c r="G3421" s="4" t="s">
        <v>7577</v>
      </c>
      <c r="H3421" s="4" t="s">
        <v>214</v>
      </c>
      <c r="I3421" s="4" t="s">
        <v>8916</v>
      </c>
      <c r="J3421" s="4" t="s">
        <v>7577</v>
      </c>
    </row>
    <row r="3422" spans="1:10" x14ac:dyDescent="0.2">
      <c r="A3422" s="4" t="s">
        <v>6862</v>
      </c>
      <c r="B3422" s="4" t="s">
        <v>6863</v>
      </c>
      <c r="C3422" s="4" t="s">
        <v>6856</v>
      </c>
      <c r="D3422" s="4" t="s">
        <v>4374</v>
      </c>
      <c r="E3422" s="4" t="s">
        <v>7577</v>
      </c>
      <c r="F3422" s="4" t="s">
        <v>9859</v>
      </c>
      <c r="G3422" s="4" t="s">
        <v>7577</v>
      </c>
      <c r="H3422" s="4" t="s">
        <v>214</v>
      </c>
      <c r="I3422" s="4" t="s">
        <v>8916</v>
      </c>
      <c r="J3422" s="4" t="s">
        <v>7577</v>
      </c>
    </row>
    <row r="3423" spans="1:10" x14ac:dyDescent="0.2">
      <c r="A3423" s="4" t="s">
        <v>6864</v>
      </c>
      <c r="B3423" s="4" t="s">
        <v>6865</v>
      </c>
      <c r="C3423" s="4" t="s">
        <v>6856</v>
      </c>
      <c r="D3423" s="4" t="s">
        <v>4374</v>
      </c>
      <c r="E3423" s="4" t="s">
        <v>7577</v>
      </c>
      <c r="F3423" s="4" t="s">
        <v>9860</v>
      </c>
      <c r="G3423" s="4" t="s">
        <v>7577</v>
      </c>
      <c r="H3423" s="4" t="s">
        <v>214</v>
      </c>
      <c r="I3423" s="4" t="s">
        <v>8917</v>
      </c>
      <c r="J3423" s="4" t="s">
        <v>7577</v>
      </c>
    </row>
    <row r="3424" spans="1:10" x14ac:dyDescent="0.2">
      <c r="A3424" s="4" t="s">
        <v>6866</v>
      </c>
      <c r="B3424" s="4" t="s">
        <v>6867</v>
      </c>
      <c r="C3424" s="4" t="s">
        <v>6856</v>
      </c>
      <c r="D3424" s="4" t="s">
        <v>4374</v>
      </c>
      <c r="E3424" s="4" t="s">
        <v>7577</v>
      </c>
      <c r="F3424" s="4" t="s">
        <v>7577</v>
      </c>
      <c r="G3424" s="4" t="s">
        <v>7577</v>
      </c>
      <c r="H3424" s="4" t="s">
        <v>214</v>
      </c>
      <c r="I3424" s="4" t="s">
        <v>9194</v>
      </c>
      <c r="J3424" s="4" t="s">
        <v>7577</v>
      </c>
    </row>
    <row r="3425" spans="1:10" x14ac:dyDescent="0.2">
      <c r="A3425" s="4" t="s">
        <v>6868</v>
      </c>
      <c r="B3425" s="4" t="s">
        <v>6869</v>
      </c>
      <c r="C3425" s="4" t="s">
        <v>6808</v>
      </c>
      <c r="D3425" s="4" t="s">
        <v>4035</v>
      </c>
      <c r="E3425" s="4" t="s">
        <v>7739</v>
      </c>
      <c r="F3425" s="4" t="s">
        <v>8650</v>
      </c>
      <c r="G3425" s="4" t="s">
        <v>7577</v>
      </c>
      <c r="H3425" s="4" t="s">
        <v>214</v>
      </c>
      <c r="I3425" s="4" t="s">
        <v>8916</v>
      </c>
      <c r="J3425" s="4" t="s">
        <v>7577</v>
      </c>
    </row>
    <row r="3426" spans="1:10" x14ac:dyDescent="0.2">
      <c r="A3426" s="4" t="s">
        <v>6870</v>
      </c>
      <c r="B3426" s="4" t="s">
        <v>6871</v>
      </c>
      <c r="C3426" s="4" t="s">
        <v>6868</v>
      </c>
      <c r="D3426" s="4" t="s">
        <v>4374</v>
      </c>
      <c r="E3426" s="4" t="s">
        <v>7577</v>
      </c>
      <c r="F3426" s="4" t="s">
        <v>7577</v>
      </c>
      <c r="G3426" s="4" t="s">
        <v>7577</v>
      </c>
      <c r="H3426" s="4" t="s">
        <v>214</v>
      </c>
      <c r="I3426" s="4" t="s">
        <v>8916</v>
      </c>
      <c r="J3426" s="4" t="s">
        <v>7577</v>
      </c>
    </row>
    <row r="3427" spans="1:10" x14ac:dyDescent="0.2">
      <c r="A3427" s="4" t="s">
        <v>6872</v>
      </c>
      <c r="B3427" s="4" t="s">
        <v>6873</v>
      </c>
      <c r="C3427" s="4" t="s">
        <v>6868</v>
      </c>
      <c r="D3427" s="4" t="s">
        <v>4374</v>
      </c>
      <c r="E3427" s="4" t="s">
        <v>7577</v>
      </c>
      <c r="F3427" s="4" t="s">
        <v>7577</v>
      </c>
      <c r="G3427" s="4" t="s">
        <v>7577</v>
      </c>
      <c r="H3427" s="4" t="s">
        <v>214</v>
      </c>
      <c r="I3427" s="4" t="s">
        <v>9180</v>
      </c>
      <c r="J3427" s="4" t="s">
        <v>7577</v>
      </c>
    </row>
    <row r="3428" spans="1:10" x14ac:dyDescent="0.2">
      <c r="A3428" s="4" t="s">
        <v>6876</v>
      </c>
      <c r="B3428" s="4" t="s">
        <v>6877</v>
      </c>
      <c r="C3428" s="4" t="s">
        <v>6868</v>
      </c>
      <c r="D3428" s="4" t="s">
        <v>4374</v>
      </c>
      <c r="E3428" s="4" t="s">
        <v>7577</v>
      </c>
      <c r="F3428" s="4" t="s">
        <v>7577</v>
      </c>
      <c r="G3428" s="4" t="s">
        <v>7577</v>
      </c>
      <c r="H3428" s="4" t="s">
        <v>214</v>
      </c>
      <c r="I3428" s="4" t="s">
        <v>9861</v>
      </c>
      <c r="J3428" s="4" t="s">
        <v>7577</v>
      </c>
    </row>
    <row r="3429" spans="1:10" x14ac:dyDescent="0.2">
      <c r="A3429" s="4" t="s">
        <v>6874</v>
      </c>
      <c r="B3429" s="4" t="s">
        <v>6875</v>
      </c>
      <c r="C3429" s="4" t="s">
        <v>6868</v>
      </c>
      <c r="D3429" s="4" t="s">
        <v>4374</v>
      </c>
      <c r="E3429" s="4" t="s">
        <v>7577</v>
      </c>
      <c r="F3429" s="4" t="s">
        <v>7577</v>
      </c>
      <c r="G3429" s="4" t="s">
        <v>7577</v>
      </c>
      <c r="H3429" s="4" t="s">
        <v>214</v>
      </c>
      <c r="I3429" s="4" t="s">
        <v>9194</v>
      </c>
      <c r="J3429" s="4" t="s">
        <v>7577</v>
      </c>
    </row>
    <row r="3430" spans="1:10" x14ac:dyDescent="0.2">
      <c r="A3430" s="4" t="s">
        <v>6878</v>
      </c>
      <c r="B3430" s="4" t="s">
        <v>6879</v>
      </c>
      <c r="C3430" s="4" t="s">
        <v>6434</v>
      </c>
      <c r="D3430" s="4" t="s">
        <v>855</v>
      </c>
      <c r="E3430" s="4" t="s">
        <v>7740</v>
      </c>
      <c r="F3430" s="4" t="s">
        <v>9862</v>
      </c>
      <c r="G3430" s="4" t="s">
        <v>7577</v>
      </c>
      <c r="H3430" s="4" t="s">
        <v>214</v>
      </c>
      <c r="I3430" s="4" t="s">
        <v>8916</v>
      </c>
      <c r="J3430" s="4" t="s">
        <v>7577</v>
      </c>
    </row>
    <row r="3431" spans="1:10" x14ac:dyDescent="0.2">
      <c r="A3431" s="4" t="s">
        <v>6880</v>
      </c>
      <c r="B3431" s="4" t="s">
        <v>6879</v>
      </c>
      <c r="C3431" s="4" t="s">
        <v>6878</v>
      </c>
      <c r="D3431" s="4" t="s">
        <v>2652</v>
      </c>
      <c r="E3431" s="4" t="s">
        <v>7740</v>
      </c>
      <c r="F3431" s="4" t="s">
        <v>9863</v>
      </c>
      <c r="G3431" s="4" t="s">
        <v>7577</v>
      </c>
      <c r="H3431" s="4" t="s">
        <v>214</v>
      </c>
      <c r="I3431" s="4" t="s">
        <v>8916</v>
      </c>
      <c r="J3431" s="4" t="s">
        <v>7577</v>
      </c>
    </row>
    <row r="3432" spans="1:10" x14ac:dyDescent="0.2">
      <c r="A3432" s="4" t="s">
        <v>6881</v>
      </c>
      <c r="B3432" s="4" t="s">
        <v>6882</v>
      </c>
      <c r="C3432" s="4" t="s">
        <v>6880</v>
      </c>
      <c r="D3432" s="4" t="s">
        <v>4035</v>
      </c>
      <c r="E3432" s="4" t="s">
        <v>9864</v>
      </c>
      <c r="F3432" s="4" t="s">
        <v>8651</v>
      </c>
      <c r="G3432" s="4" t="s">
        <v>9865</v>
      </c>
      <c r="H3432" s="4" t="s">
        <v>214</v>
      </c>
      <c r="I3432" s="4" t="s">
        <v>8916</v>
      </c>
      <c r="J3432" s="4" t="s">
        <v>7577</v>
      </c>
    </row>
    <row r="3433" spans="1:10" x14ac:dyDescent="0.2">
      <c r="A3433" s="4" t="s">
        <v>6883</v>
      </c>
      <c r="B3433" s="4" t="s">
        <v>6884</v>
      </c>
      <c r="C3433" s="4" t="s">
        <v>6881</v>
      </c>
      <c r="D3433" s="4" t="s">
        <v>4374</v>
      </c>
      <c r="E3433" s="4" t="s">
        <v>7577</v>
      </c>
      <c r="F3433" s="4" t="s">
        <v>7577</v>
      </c>
      <c r="G3433" s="4" t="s">
        <v>7577</v>
      </c>
      <c r="H3433" s="4" t="s">
        <v>214</v>
      </c>
      <c r="I3433" s="4" t="s">
        <v>8916</v>
      </c>
      <c r="J3433" s="4" t="s">
        <v>7577</v>
      </c>
    </row>
    <row r="3434" spans="1:10" x14ac:dyDescent="0.2">
      <c r="A3434" s="4" t="s">
        <v>6885</v>
      </c>
      <c r="B3434" s="4" t="s">
        <v>6886</v>
      </c>
      <c r="C3434" s="4" t="s">
        <v>6881</v>
      </c>
      <c r="D3434" s="4" t="s">
        <v>4374</v>
      </c>
      <c r="E3434" s="4" t="s">
        <v>7577</v>
      </c>
      <c r="F3434" s="4" t="s">
        <v>7577</v>
      </c>
      <c r="G3434" s="4" t="s">
        <v>7577</v>
      </c>
      <c r="H3434" s="4" t="s">
        <v>214</v>
      </c>
      <c r="I3434" s="4" t="s">
        <v>8916</v>
      </c>
      <c r="J3434" s="4" t="s">
        <v>7577</v>
      </c>
    </row>
    <row r="3435" spans="1:10" x14ac:dyDescent="0.2">
      <c r="A3435" s="4" t="s">
        <v>6887</v>
      </c>
      <c r="B3435" s="4" t="s">
        <v>6888</v>
      </c>
      <c r="C3435" s="4" t="s">
        <v>6881</v>
      </c>
      <c r="D3435" s="4" t="s">
        <v>4374</v>
      </c>
      <c r="E3435" s="4" t="s">
        <v>7577</v>
      </c>
      <c r="F3435" s="4" t="s">
        <v>7577</v>
      </c>
      <c r="G3435" s="4" t="s">
        <v>7577</v>
      </c>
      <c r="H3435" s="4" t="s">
        <v>214</v>
      </c>
      <c r="I3435" s="4" t="s">
        <v>8916</v>
      </c>
      <c r="J3435" s="4" t="s">
        <v>7577</v>
      </c>
    </row>
    <row r="3436" spans="1:10" x14ac:dyDescent="0.2">
      <c r="A3436" s="4" t="s">
        <v>6889</v>
      </c>
      <c r="B3436" s="4" t="s">
        <v>6890</v>
      </c>
      <c r="C3436" s="4" t="s">
        <v>6881</v>
      </c>
      <c r="D3436" s="4" t="s">
        <v>4374</v>
      </c>
      <c r="E3436" s="4" t="s">
        <v>7577</v>
      </c>
      <c r="F3436" s="4" t="s">
        <v>7577</v>
      </c>
      <c r="G3436" s="4" t="s">
        <v>7577</v>
      </c>
      <c r="H3436" s="4" t="s">
        <v>214</v>
      </c>
      <c r="I3436" s="4" t="s">
        <v>8916</v>
      </c>
      <c r="J3436" s="4" t="s">
        <v>7577</v>
      </c>
    </row>
    <row r="3437" spans="1:10" x14ac:dyDescent="0.2">
      <c r="A3437" s="4" t="s">
        <v>6891</v>
      </c>
      <c r="B3437" s="4" t="s">
        <v>6892</v>
      </c>
      <c r="C3437" s="4" t="s">
        <v>6881</v>
      </c>
      <c r="D3437" s="4" t="s">
        <v>4374</v>
      </c>
      <c r="E3437" s="4" t="s">
        <v>7577</v>
      </c>
      <c r="F3437" s="4" t="s">
        <v>7577</v>
      </c>
      <c r="G3437" s="4" t="s">
        <v>7577</v>
      </c>
      <c r="H3437" s="4" t="s">
        <v>214</v>
      </c>
      <c r="I3437" s="4" t="s">
        <v>8916</v>
      </c>
      <c r="J3437" s="4" t="s">
        <v>7577</v>
      </c>
    </row>
    <row r="3438" spans="1:10" x14ac:dyDescent="0.2">
      <c r="A3438" s="4" t="s">
        <v>6893</v>
      </c>
      <c r="B3438" s="4" t="s">
        <v>6894</v>
      </c>
      <c r="C3438" s="4" t="s">
        <v>6881</v>
      </c>
      <c r="D3438" s="4" t="s">
        <v>4374</v>
      </c>
      <c r="E3438" s="4" t="s">
        <v>7577</v>
      </c>
      <c r="F3438" s="4" t="s">
        <v>7577</v>
      </c>
      <c r="G3438" s="4" t="s">
        <v>7577</v>
      </c>
      <c r="H3438" s="4" t="s">
        <v>214</v>
      </c>
      <c r="I3438" s="4" t="s">
        <v>8916</v>
      </c>
      <c r="J3438" s="4" t="s">
        <v>7577</v>
      </c>
    </row>
    <row r="3439" spans="1:10" x14ac:dyDescent="0.2">
      <c r="A3439" s="4" t="s">
        <v>6895</v>
      </c>
      <c r="B3439" s="4" t="s">
        <v>6896</v>
      </c>
      <c r="C3439" s="4" t="s">
        <v>6881</v>
      </c>
      <c r="D3439" s="4" t="s">
        <v>4374</v>
      </c>
      <c r="E3439" s="4" t="s">
        <v>7577</v>
      </c>
      <c r="F3439" s="4" t="s">
        <v>7577</v>
      </c>
      <c r="G3439" s="4" t="s">
        <v>7577</v>
      </c>
      <c r="H3439" s="4" t="s">
        <v>214</v>
      </c>
      <c r="I3439" s="4" t="s">
        <v>8929</v>
      </c>
      <c r="J3439" s="4" t="s">
        <v>7577</v>
      </c>
    </row>
    <row r="3440" spans="1:10" x14ac:dyDescent="0.2">
      <c r="A3440" s="4" t="s">
        <v>6897</v>
      </c>
      <c r="B3440" s="4" t="s">
        <v>6898</v>
      </c>
      <c r="C3440" s="4" t="s">
        <v>6881</v>
      </c>
      <c r="D3440" s="4" t="s">
        <v>4374</v>
      </c>
      <c r="E3440" s="4" t="s">
        <v>7577</v>
      </c>
      <c r="F3440" s="4" t="s">
        <v>7577</v>
      </c>
      <c r="G3440" s="4" t="s">
        <v>7577</v>
      </c>
      <c r="H3440" s="4" t="s">
        <v>214</v>
      </c>
      <c r="I3440" s="4" t="s">
        <v>8972</v>
      </c>
      <c r="J3440" s="4" t="s">
        <v>7577</v>
      </c>
    </row>
    <row r="3441" spans="1:10" x14ac:dyDescent="0.2">
      <c r="A3441" s="4" t="s">
        <v>6899</v>
      </c>
      <c r="B3441" s="4" t="s">
        <v>6900</v>
      </c>
      <c r="C3441" s="4" t="s">
        <v>6881</v>
      </c>
      <c r="D3441" s="4" t="s">
        <v>4374</v>
      </c>
      <c r="E3441" s="4" t="s">
        <v>7577</v>
      </c>
      <c r="F3441" s="4" t="s">
        <v>7577</v>
      </c>
      <c r="G3441" s="4" t="s">
        <v>7577</v>
      </c>
      <c r="H3441" s="4" t="s">
        <v>214</v>
      </c>
      <c r="I3441" s="4" t="s">
        <v>9194</v>
      </c>
      <c r="J3441" s="4" t="s">
        <v>7577</v>
      </c>
    </row>
    <row r="3442" spans="1:10" x14ac:dyDescent="0.2">
      <c r="A3442" s="4" t="s">
        <v>6901</v>
      </c>
      <c r="B3442" s="4" t="s">
        <v>6902</v>
      </c>
      <c r="C3442" s="4" t="s">
        <v>6880</v>
      </c>
      <c r="D3442" s="4" t="s">
        <v>4035</v>
      </c>
      <c r="E3442" s="4" t="s">
        <v>9866</v>
      </c>
      <c r="F3442" s="4" t="s">
        <v>8652</v>
      </c>
      <c r="G3442" s="4" t="s">
        <v>9867</v>
      </c>
      <c r="H3442" s="4" t="s">
        <v>214</v>
      </c>
      <c r="I3442" s="4" t="s">
        <v>8916</v>
      </c>
      <c r="J3442" s="4" t="s">
        <v>7577</v>
      </c>
    </row>
    <row r="3443" spans="1:10" x14ac:dyDescent="0.2">
      <c r="A3443" s="4" t="s">
        <v>6903</v>
      </c>
      <c r="B3443" s="4" t="s">
        <v>6904</v>
      </c>
      <c r="C3443" s="4" t="s">
        <v>6901</v>
      </c>
      <c r="D3443" s="4" t="s">
        <v>4374</v>
      </c>
      <c r="E3443" s="4" t="s">
        <v>7577</v>
      </c>
      <c r="F3443" s="4" t="s">
        <v>9868</v>
      </c>
      <c r="G3443" s="4" t="s">
        <v>7577</v>
      </c>
      <c r="H3443" s="4" t="s">
        <v>214</v>
      </c>
      <c r="I3443" s="4" t="s">
        <v>8916</v>
      </c>
      <c r="J3443" s="4" t="s">
        <v>7577</v>
      </c>
    </row>
    <row r="3444" spans="1:10" x14ac:dyDescent="0.2">
      <c r="A3444" s="4" t="s">
        <v>6905</v>
      </c>
      <c r="B3444" s="4" t="s">
        <v>6906</v>
      </c>
      <c r="C3444" s="4" t="s">
        <v>6901</v>
      </c>
      <c r="D3444" s="4" t="s">
        <v>4374</v>
      </c>
      <c r="E3444" s="4" t="s">
        <v>7577</v>
      </c>
      <c r="F3444" s="4" t="s">
        <v>7577</v>
      </c>
      <c r="G3444" s="4" t="s">
        <v>7577</v>
      </c>
      <c r="H3444" s="4" t="s">
        <v>214</v>
      </c>
      <c r="I3444" s="4" t="s">
        <v>8916</v>
      </c>
      <c r="J3444" s="4" t="s">
        <v>7577</v>
      </c>
    </row>
    <row r="3445" spans="1:10" x14ac:dyDescent="0.2">
      <c r="A3445" s="4" t="s">
        <v>6907</v>
      </c>
      <c r="B3445" s="4" t="s">
        <v>6908</v>
      </c>
      <c r="C3445" s="4" t="s">
        <v>6901</v>
      </c>
      <c r="D3445" s="4" t="s">
        <v>4374</v>
      </c>
      <c r="E3445" s="4" t="s">
        <v>7577</v>
      </c>
      <c r="F3445" s="4" t="s">
        <v>7577</v>
      </c>
      <c r="G3445" s="4" t="s">
        <v>7577</v>
      </c>
      <c r="H3445" s="4" t="s">
        <v>214</v>
      </c>
      <c r="I3445" s="4" t="s">
        <v>8916</v>
      </c>
      <c r="J3445" s="4" t="s">
        <v>7577</v>
      </c>
    </row>
    <row r="3446" spans="1:10" x14ac:dyDescent="0.2">
      <c r="A3446" s="4" t="s">
        <v>6909</v>
      </c>
      <c r="B3446" s="4" t="s">
        <v>6910</v>
      </c>
      <c r="C3446" s="4" t="s">
        <v>6901</v>
      </c>
      <c r="D3446" s="4" t="s">
        <v>4374</v>
      </c>
      <c r="E3446" s="4" t="s">
        <v>7577</v>
      </c>
      <c r="F3446" s="4" t="s">
        <v>7577</v>
      </c>
      <c r="G3446" s="4" t="s">
        <v>7577</v>
      </c>
      <c r="H3446" s="4" t="s">
        <v>214</v>
      </c>
      <c r="I3446" s="4" t="s">
        <v>8916</v>
      </c>
      <c r="J3446" s="4" t="s">
        <v>7577</v>
      </c>
    </row>
    <row r="3447" spans="1:10" x14ac:dyDescent="0.2">
      <c r="A3447" s="4" t="s">
        <v>6911</v>
      </c>
      <c r="B3447" s="4" t="s">
        <v>6912</v>
      </c>
      <c r="C3447" s="4" t="s">
        <v>6901</v>
      </c>
      <c r="D3447" s="4" t="s">
        <v>4374</v>
      </c>
      <c r="E3447" s="4" t="s">
        <v>7577</v>
      </c>
      <c r="F3447" s="4" t="s">
        <v>7577</v>
      </c>
      <c r="G3447" s="4" t="s">
        <v>7577</v>
      </c>
      <c r="H3447" s="4" t="s">
        <v>214</v>
      </c>
      <c r="I3447" s="4" t="s">
        <v>8916</v>
      </c>
      <c r="J3447" s="4" t="s">
        <v>7577</v>
      </c>
    </row>
    <row r="3448" spans="1:10" x14ac:dyDescent="0.2">
      <c r="A3448" s="4" t="s">
        <v>6913</v>
      </c>
      <c r="B3448" s="4" t="s">
        <v>6914</v>
      </c>
      <c r="C3448" s="4" t="s">
        <v>6901</v>
      </c>
      <c r="D3448" s="4" t="s">
        <v>4374</v>
      </c>
      <c r="E3448" s="4" t="s">
        <v>7577</v>
      </c>
      <c r="F3448" s="4" t="s">
        <v>7577</v>
      </c>
      <c r="G3448" s="4" t="s">
        <v>7577</v>
      </c>
      <c r="H3448" s="4" t="s">
        <v>214</v>
      </c>
      <c r="I3448" s="4" t="s">
        <v>8932</v>
      </c>
      <c r="J3448" s="4" t="s">
        <v>7577</v>
      </c>
    </row>
    <row r="3449" spans="1:10" x14ac:dyDescent="0.2">
      <c r="A3449" s="4" t="s">
        <v>6915</v>
      </c>
      <c r="B3449" s="4" t="s">
        <v>6916</v>
      </c>
      <c r="C3449" s="4" t="s">
        <v>6901</v>
      </c>
      <c r="D3449" s="4" t="s">
        <v>4374</v>
      </c>
      <c r="E3449" s="4" t="s">
        <v>7577</v>
      </c>
      <c r="F3449" s="4" t="s">
        <v>7577</v>
      </c>
      <c r="G3449" s="4" t="s">
        <v>7577</v>
      </c>
      <c r="H3449" s="4" t="s">
        <v>214</v>
      </c>
      <c r="I3449" s="4" t="s">
        <v>9194</v>
      </c>
      <c r="J3449" s="4" t="s">
        <v>7577</v>
      </c>
    </row>
    <row r="3450" spans="1:10" x14ac:dyDescent="0.2">
      <c r="A3450" s="4" t="s">
        <v>6917</v>
      </c>
      <c r="B3450" s="4" t="s">
        <v>6918</v>
      </c>
      <c r="C3450" s="4" t="s">
        <v>6880</v>
      </c>
      <c r="D3450" s="4" t="s">
        <v>4035</v>
      </c>
      <c r="E3450" s="4" t="s">
        <v>9869</v>
      </c>
      <c r="F3450" s="4" t="s">
        <v>8653</v>
      </c>
      <c r="G3450" s="4" t="s">
        <v>7577</v>
      </c>
      <c r="H3450" s="4" t="s">
        <v>214</v>
      </c>
      <c r="I3450" s="4" t="s">
        <v>8916</v>
      </c>
      <c r="J3450" s="4" t="s">
        <v>7577</v>
      </c>
    </row>
    <row r="3451" spans="1:10" x14ac:dyDescent="0.2">
      <c r="A3451" s="4" t="s">
        <v>6919</v>
      </c>
      <c r="B3451" s="4" t="s">
        <v>6920</v>
      </c>
      <c r="C3451" s="4" t="s">
        <v>6917</v>
      </c>
      <c r="D3451" s="4" t="s">
        <v>4374</v>
      </c>
      <c r="E3451" s="4" t="s">
        <v>7577</v>
      </c>
      <c r="F3451" s="4" t="s">
        <v>7577</v>
      </c>
      <c r="G3451" s="4" t="s">
        <v>7577</v>
      </c>
      <c r="H3451" s="4" t="s">
        <v>214</v>
      </c>
      <c r="I3451" s="4" t="s">
        <v>8916</v>
      </c>
      <c r="J3451" s="4" t="s">
        <v>7577</v>
      </c>
    </row>
    <row r="3452" spans="1:10" x14ac:dyDescent="0.2">
      <c r="A3452" s="4" t="s">
        <v>6921</v>
      </c>
      <c r="B3452" s="4" t="s">
        <v>6922</v>
      </c>
      <c r="C3452" s="4" t="s">
        <v>6917</v>
      </c>
      <c r="D3452" s="4" t="s">
        <v>4374</v>
      </c>
      <c r="E3452" s="4" t="s">
        <v>7577</v>
      </c>
      <c r="F3452" s="4" t="s">
        <v>7577</v>
      </c>
      <c r="G3452" s="4" t="s">
        <v>7577</v>
      </c>
      <c r="H3452" s="4" t="s">
        <v>214</v>
      </c>
      <c r="I3452" s="4" t="s">
        <v>8916</v>
      </c>
      <c r="J3452" s="4" t="s">
        <v>7577</v>
      </c>
    </row>
    <row r="3453" spans="1:10" x14ac:dyDescent="0.2">
      <c r="A3453" s="4" t="s">
        <v>6923</v>
      </c>
      <c r="B3453" s="4" t="s">
        <v>6924</v>
      </c>
      <c r="C3453" s="4" t="s">
        <v>6917</v>
      </c>
      <c r="D3453" s="4" t="s">
        <v>4374</v>
      </c>
      <c r="E3453" s="4" t="s">
        <v>7577</v>
      </c>
      <c r="F3453" s="4" t="s">
        <v>7577</v>
      </c>
      <c r="G3453" s="4" t="s">
        <v>7577</v>
      </c>
      <c r="H3453" s="4" t="s">
        <v>214</v>
      </c>
      <c r="I3453" s="4" t="s">
        <v>8916</v>
      </c>
      <c r="J3453" s="4" t="s">
        <v>7577</v>
      </c>
    </row>
    <row r="3454" spans="1:10" x14ac:dyDescent="0.2">
      <c r="A3454" s="4" t="s">
        <v>6925</v>
      </c>
      <c r="B3454" s="4" t="s">
        <v>6926</v>
      </c>
      <c r="C3454" s="4" t="s">
        <v>6917</v>
      </c>
      <c r="D3454" s="4" t="s">
        <v>4374</v>
      </c>
      <c r="E3454" s="4" t="s">
        <v>7577</v>
      </c>
      <c r="F3454" s="4" t="s">
        <v>8654</v>
      </c>
      <c r="G3454" s="4" t="s">
        <v>7577</v>
      </c>
      <c r="H3454" s="4" t="s">
        <v>214</v>
      </c>
      <c r="I3454" s="4" t="s">
        <v>8916</v>
      </c>
      <c r="J3454" s="4" t="s">
        <v>7577</v>
      </c>
    </row>
    <row r="3455" spans="1:10" x14ac:dyDescent="0.2">
      <c r="A3455" s="4" t="s">
        <v>6927</v>
      </c>
      <c r="B3455" s="4" t="s">
        <v>6928</v>
      </c>
      <c r="C3455" s="4" t="s">
        <v>6917</v>
      </c>
      <c r="D3455" s="4" t="s">
        <v>4374</v>
      </c>
      <c r="E3455" s="4" t="s">
        <v>7577</v>
      </c>
      <c r="F3455" s="4" t="s">
        <v>7577</v>
      </c>
      <c r="G3455" s="4" t="s">
        <v>7577</v>
      </c>
      <c r="H3455" s="4" t="s">
        <v>214</v>
      </c>
      <c r="I3455" s="4" t="s">
        <v>8916</v>
      </c>
      <c r="J3455" s="4" t="s">
        <v>7577</v>
      </c>
    </row>
    <row r="3456" spans="1:10" x14ac:dyDescent="0.2">
      <c r="A3456" s="4" t="s">
        <v>6929</v>
      </c>
      <c r="B3456" s="4" t="s">
        <v>6930</v>
      </c>
      <c r="C3456" s="4" t="s">
        <v>6917</v>
      </c>
      <c r="D3456" s="4" t="s">
        <v>4374</v>
      </c>
      <c r="E3456" s="4" t="s">
        <v>7577</v>
      </c>
      <c r="F3456" s="4" t="s">
        <v>7577</v>
      </c>
      <c r="G3456" s="4" t="s">
        <v>7577</v>
      </c>
      <c r="H3456" s="4" t="s">
        <v>214</v>
      </c>
      <c r="I3456" s="4" t="s">
        <v>8916</v>
      </c>
      <c r="J3456" s="4" t="s">
        <v>7577</v>
      </c>
    </row>
    <row r="3457" spans="1:10" x14ac:dyDescent="0.2">
      <c r="A3457" s="4" t="s">
        <v>6931</v>
      </c>
      <c r="B3457" s="4" t="s">
        <v>6932</v>
      </c>
      <c r="C3457" s="4" t="s">
        <v>6917</v>
      </c>
      <c r="D3457" s="4" t="s">
        <v>4374</v>
      </c>
      <c r="E3457" s="4" t="s">
        <v>7577</v>
      </c>
      <c r="F3457" s="4" t="s">
        <v>7577</v>
      </c>
      <c r="G3457" s="4" t="s">
        <v>7577</v>
      </c>
      <c r="H3457" s="4" t="s">
        <v>214</v>
      </c>
      <c r="I3457" s="4" t="s">
        <v>8916</v>
      </c>
      <c r="J3457" s="4" t="s">
        <v>7577</v>
      </c>
    </row>
    <row r="3458" spans="1:10" x14ac:dyDescent="0.2">
      <c r="A3458" s="4" t="s">
        <v>6933</v>
      </c>
      <c r="B3458" s="4" t="s">
        <v>6934</v>
      </c>
      <c r="C3458" s="4" t="s">
        <v>6917</v>
      </c>
      <c r="D3458" s="4" t="s">
        <v>4374</v>
      </c>
      <c r="E3458" s="4" t="s">
        <v>7577</v>
      </c>
      <c r="F3458" s="4" t="s">
        <v>7577</v>
      </c>
      <c r="G3458" s="4" t="s">
        <v>7577</v>
      </c>
      <c r="H3458" s="4" t="s">
        <v>214</v>
      </c>
      <c r="I3458" s="4" t="s">
        <v>8916</v>
      </c>
      <c r="J3458" s="4" t="s">
        <v>7577</v>
      </c>
    </row>
    <row r="3459" spans="1:10" x14ac:dyDescent="0.2">
      <c r="A3459" s="4" t="s">
        <v>6935</v>
      </c>
      <c r="B3459" s="4" t="s">
        <v>6936</v>
      </c>
      <c r="C3459" s="4" t="s">
        <v>6917</v>
      </c>
      <c r="D3459" s="4" t="s">
        <v>4374</v>
      </c>
      <c r="E3459" s="4" t="s">
        <v>7577</v>
      </c>
      <c r="F3459" s="4" t="s">
        <v>7577</v>
      </c>
      <c r="G3459" s="4" t="s">
        <v>7577</v>
      </c>
      <c r="H3459" s="4" t="s">
        <v>214</v>
      </c>
      <c r="I3459" s="4" t="s">
        <v>8916</v>
      </c>
      <c r="J3459" s="4" t="s">
        <v>7577</v>
      </c>
    </row>
    <row r="3460" spans="1:10" x14ac:dyDescent="0.2">
      <c r="A3460" s="4" t="s">
        <v>6937</v>
      </c>
      <c r="B3460" s="4" t="s">
        <v>6938</v>
      </c>
      <c r="C3460" s="4" t="s">
        <v>6917</v>
      </c>
      <c r="D3460" s="4" t="s">
        <v>4374</v>
      </c>
      <c r="E3460" s="4" t="s">
        <v>7577</v>
      </c>
      <c r="F3460" s="4" t="s">
        <v>7577</v>
      </c>
      <c r="G3460" s="4" t="s">
        <v>7577</v>
      </c>
      <c r="H3460" s="4" t="s">
        <v>214</v>
      </c>
      <c r="I3460" s="4" t="s">
        <v>8916</v>
      </c>
      <c r="J3460" s="4" t="s">
        <v>7577</v>
      </c>
    </row>
    <row r="3461" spans="1:10" x14ac:dyDescent="0.2">
      <c r="A3461" s="4" t="s">
        <v>6939</v>
      </c>
      <c r="B3461" s="4" t="s">
        <v>6940</v>
      </c>
      <c r="C3461" s="4" t="s">
        <v>6917</v>
      </c>
      <c r="D3461" s="4" t="s">
        <v>4374</v>
      </c>
      <c r="E3461" s="4" t="s">
        <v>7577</v>
      </c>
      <c r="F3461" s="4" t="s">
        <v>8655</v>
      </c>
      <c r="G3461" s="4" t="s">
        <v>7577</v>
      </c>
      <c r="H3461" s="4" t="s">
        <v>214</v>
      </c>
      <c r="I3461" s="4" t="s">
        <v>8916</v>
      </c>
      <c r="J3461" s="4" t="s">
        <v>7577</v>
      </c>
    </row>
    <row r="3462" spans="1:10" x14ac:dyDescent="0.2">
      <c r="A3462" s="4" t="s">
        <v>6941</v>
      </c>
      <c r="B3462" s="4" t="s">
        <v>6942</v>
      </c>
      <c r="C3462" s="4" t="s">
        <v>6917</v>
      </c>
      <c r="D3462" s="4" t="s">
        <v>4374</v>
      </c>
      <c r="E3462" s="4" t="s">
        <v>7577</v>
      </c>
      <c r="F3462" s="4" t="s">
        <v>7577</v>
      </c>
      <c r="G3462" s="4" t="s">
        <v>7577</v>
      </c>
      <c r="H3462" s="4" t="s">
        <v>214</v>
      </c>
      <c r="I3462" s="4" t="s">
        <v>8916</v>
      </c>
      <c r="J3462" s="4" t="s">
        <v>7577</v>
      </c>
    </row>
    <row r="3463" spans="1:10" x14ac:dyDescent="0.2">
      <c r="A3463" s="4" t="s">
        <v>6943</v>
      </c>
      <c r="B3463" s="4" t="s">
        <v>6944</v>
      </c>
      <c r="C3463" s="4" t="s">
        <v>6917</v>
      </c>
      <c r="D3463" s="4" t="s">
        <v>4374</v>
      </c>
      <c r="E3463" s="4" t="s">
        <v>7577</v>
      </c>
      <c r="F3463" s="4" t="s">
        <v>7577</v>
      </c>
      <c r="G3463" s="4" t="s">
        <v>7577</v>
      </c>
      <c r="H3463" s="4" t="s">
        <v>214</v>
      </c>
      <c r="I3463" s="4" t="s">
        <v>8916</v>
      </c>
      <c r="J3463" s="4" t="s">
        <v>7577</v>
      </c>
    </row>
    <row r="3464" spans="1:10" x14ac:dyDescent="0.2">
      <c r="A3464" s="4" t="s">
        <v>6945</v>
      </c>
      <c r="B3464" s="4" t="s">
        <v>6946</v>
      </c>
      <c r="C3464" s="4" t="s">
        <v>6917</v>
      </c>
      <c r="D3464" s="4" t="s">
        <v>4374</v>
      </c>
      <c r="E3464" s="4" t="s">
        <v>7577</v>
      </c>
      <c r="F3464" s="4" t="s">
        <v>7577</v>
      </c>
      <c r="G3464" s="4" t="s">
        <v>7577</v>
      </c>
      <c r="H3464" s="4" t="s">
        <v>214</v>
      </c>
      <c r="I3464" s="4" t="s">
        <v>8916</v>
      </c>
      <c r="J3464" s="4" t="s">
        <v>7577</v>
      </c>
    </row>
    <row r="3465" spans="1:10" x14ac:dyDescent="0.2">
      <c r="A3465" s="4" t="s">
        <v>6947</v>
      </c>
      <c r="B3465" s="4" t="s">
        <v>6948</v>
      </c>
      <c r="C3465" s="4" t="s">
        <v>6917</v>
      </c>
      <c r="D3465" s="4" t="s">
        <v>4374</v>
      </c>
      <c r="E3465" s="4" t="s">
        <v>7577</v>
      </c>
      <c r="F3465" s="4" t="s">
        <v>7577</v>
      </c>
      <c r="G3465" s="4" t="s">
        <v>7577</v>
      </c>
      <c r="H3465" s="4" t="s">
        <v>214</v>
      </c>
      <c r="I3465" s="4" t="s">
        <v>8916</v>
      </c>
      <c r="J3465" s="4" t="s">
        <v>7577</v>
      </c>
    </row>
    <row r="3466" spans="1:10" x14ac:dyDescent="0.2">
      <c r="A3466" s="4" t="s">
        <v>6949</v>
      </c>
      <c r="B3466" s="4" t="s">
        <v>6950</v>
      </c>
      <c r="C3466" s="4" t="s">
        <v>6917</v>
      </c>
      <c r="D3466" s="4" t="s">
        <v>4374</v>
      </c>
      <c r="E3466" s="4" t="s">
        <v>7577</v>
      </c>
      <c r="F3466" s="4" t="s">
        <v>7577</v>
      </c>
      <c r="G3466" s="4" t="s">
        <v>7577</v>
      </c>
      <c r="H3466" s="4" t="s">
        <v>214</v>
      </c>
      <c r="I3466" s="4" t="s">
        <v>8916</v>
      </c>
      <c r="J3466" s="4" t="s">
        <v>7577</v>
      </c>
    </row>
    <row r="3467" spans="1:10" x14ac:dyDescent="0.2">
      <c r="A3467" s="4" t="s">
        <v>6951</v>
      </c>
      <c r="B3467" s="4" t="s">
        <v>6952</v>
      </c>
      <c r="C3467" s="4" t="s">
        <v>6917</v>
      </c>
      <c r="D3467" s="4" t="s">
        <v>4374</v>
      </c>
      <c r="E3467" s="4" t="s">
        <v>7577</v>
      </c>
      <c r="F3467" s="4" t="s">
        <v>7577</v>
      </c>
      <c r="G3467" s="4" t="s">
        <v>7577</v>
      </c>
      <c r="H3467" s="4" t="s">
        <v>214</v>
      </c>
      <c r="I3467" s="4" t="s">
        <v>8916</v>
      </c>
      <c r="J3467" s="4" t="s">
        <v>7577</v>
      </c>
    </row>
    <row r="3468" spans="1:10" x14ac:dyDescent="0.2">
      <c r="A3468" s="4" t="s">
        <v>6953</v>
      </c>
      <c r="B3468" s="4" t="s">
        <v>6954</v>
      </c>
      <c r="C3468" s="4" t="s">
        <v>6917</v>
      </c>
      <c r="D3468" s="4" t="s">
        <v>4374</v>
      </c>
      <c r="E3468" s="4" t="s">
        <v>7577</v>
      </c>
      <c r="F3468" s="4" t="s">
        <v>7577</v>
      </c>
      <c r="G3468" s="4" t="s">
        <v>7577</v>
      </c>
      <c r="H3468" s="4" t="s">
        <v>214</v>
      </c>
      <c r="I3468" s="4" t="s">
        <v>8916</v>
      </c>
      <c r="J3468" s="4" t="s">
        <v>7577</v>
      </c>
    </row>
    <row r="3469" spans="1:10" x14ac:dyDescent="0.2">
      <c r="A3469" s="4" t="s">
        <v>6955</v>
      </c>
      <c r="B3469" s="4" t="s">
        <v>6956</v>
      </c>
      <c r="C3469" s="4" t="s">
        <v>6917</v>
      </c>
      <c r="D3469" s="4" t="s">
        <v>4374</v>
      </c>
      <c r="E3469" s="4" t="s">
        <v>7577</v>
      </c>
      <c r="F3469" s="4" t="s">
        <v>7577</v>
      </c>
      <c r="G3469" s="4" t="s">
        <v>7577</v>
      </c>
      <c r="H3469" s="4" t="s">
        <v>214</v>
      </c>
      <c r="I3469" s="4" t="s">
        <v>8917</v>
      </c>
      <c r="J3469" s="4" t="s">
        <v>7577</v>
      </c>
    </row>
    <row r="3470" spans="1:10" x14ac:dyDescent="0.2">
      <c r="A3470" s="4" t="s">
        <v>6957</v>
      </c>
      <c r="B3470" s="4" t="s">
        <v>6958</v>
      </c>
      <c r="C3470" s="4" t="s">
        <v>6917</v>
      </c>
      <c r="D3470" s="4" t="s">
        <v>4374</v>
      </c>
      <c r="E3470" s="4" t="s">
        <v>7577</v>
      </c>
      <c r="F3470" s="4" t="s">
        <v>7577</v>
      </c>
      <c r="G3470" s="4" t="s">
        <v>7577</v>
      </c>
      <c r="H3470" s="4" t="s">
        <v>214</v>
      </c>
      <c r="I3470" s="4" t="s">
        <v>9194</v>
      </c>
      <c r="J3470" s="4" t="s">
        <v>7577</v>
      </c>
    </row>
    <row r="3471" spans="1:10" x14ac:dyDescent="0.2">
      <c r="A3471" s="4" t="s">
        <v>6959</v>
      </c>
      <c r="B3471" s="4" t="s">
        <v>6960</v>
      </c>
      <c r="C3471" s="4" t="s">
        <v>6434</v>
      </c>
      <c r="D3471" s="4" t="s">
        <v>855</v>
      </c>
      <c r="E3471" s="4" t="s">
        <v>7741</v>
      </c>
      <c r="F3471" s="4" t="s">
        <v>9870</v>
      </c>
      <c r="G3471" s="4" t="s">
        <v>7577</v>
      </c>
      <c r="H3471" s="4" t="s">
        <v>214</v>
      </c>
      <c r="I3471" s="4" t="s">
        <v>8916</v>
      </c>
      <c r="J3471" s="4" t="s">
        <v>7577</v>
      </c>
    </row>
    <row r="3472" spans="1:10" x14ac:dyDescent="0.2">
      <c r="A3472" s="4" t="s">
        <v>6961</v>
      </c>
      <c r="B3472" s="4" t="s">
        <v>6962</v>
      </c>
      <c r="C3472" s="4" t="s">
        <v>6959</v>
      </c>
      <c r="D3472" s="4" t="s">
        <v>2652</v>
      </c>
      <c r="E3472" s="4" t="s">
        <v>7742</v>
      </c>
      <c r="F3472" s="4" t="s">
        <v>9871</v>
      </c>
      <c r="G3472" s="4" t="s">
        <v>7577</v>
      </c>
      <c r="H3472" s="4" t="s">
        <v>214</v>
      </c>
      <c r="I3472" s="4" t="s">
        <v>8916</v>
      </c>
      <c r="J3472" s="4" t="s">
        <v>7577</v>
      </c>
    </row>
    <row r="3473" spans="1:10" x14ac:dyDescent="0.2">
      <c r="A3473" s="4" t="s">
        <v>6963</v>
      </c>
      <c r="B3473" s="4" t="s">
        <v>6964</v>
      </c>
      <c r="C3473" s="4" t="s">
        <v>6961</v>
      </c>
      <c r="D3473" s="4" t="s">
        <v>4035</v>
      </c>
      <c r="E3473" s="4" t="s">
        <v>9872</v>
      </c>
      <c r="F3473" s="4" t="s">
        <v>8656</v>
      </c>
      <c r="G3473" s="4" t="s">
        <v>8805</v>
      </c>
      <c r="H3473" s="4" t="s">
        <v>214</v>
      </c>
      <c r="I3473" s="4" t="s">
        <v>8916</v>
      </c>
      <c r="J3473" s="4" t="s">
        <v>7577</v>
      </c>
    </row>
    <row r="3474" spans="1:10" x14ac:dyDescent="0.2">
      <c r="A3474" s="4" t="s">
        <v>6965</v>
      </c>
      <c r="B3474" s="4" t="s">
        <v>6966</v>
      </c>
      <c r="C3474" s="4" t="s">
        <v>6963</v>
      </c>
      <c r="D3474" s="4" t="s">
        <v>4374</v>
      </c>
      <c r="E3474" s="4" t="s">
        <v>7577</v>
      </c>
      <c r="F3474" s="4" t="s">
        <v>8657</v>
      </c>
      <c r="G3474" s="4" t="s">
        <v>7577</v>
      </c>
      <c r="H3474" s="4" t="s">
        <v>214</v>
      </c>
      <c r="I3474" s="4" t="s">
        <v>8916</v>
      </c>
      <c r="J3474" s="4" t="s">
        <v>7577</v>
      </c>
    </row>
    <row r="3475" spans="1:10" x14ac:dyDescent="0.2">
      <c r="A3475" s="4" t="s">
        <v>6967</v>
      </c>
      <c r="B3475" s="4" t="s">
        <v>6968</v>
      </c>
      <c r="C3475" s="4" t="s">
        <v>6963</v>
      </c>
      <c r="D3475" s="4" t="s">
        <v>4374</v>
      </c>
      <c r="E3475" s="4" t="s">
        <v>7577</v>
      </c>
      <c r="F3475" s="4" t="s">
        <v>7577</v>
      </c>
      <c r="G3475" s="4" t="s">
        <v>7577</v>
      </c>
      <c r="H3475" s="4" t="s">
        <v>214</v>
      </c>
      <c r="I3475" s="4" t="s">
        <v>8916</v>
      </c>
      <c r="J3475" s="4" t="s">
        <v>7577</v>
      </c>
    </row>
    <row r="3476" spans="1:10" x14ac:dyDescent="0.2">
      <c r="A3476" s="4" t="s">
        <v>6969</v>
      </c>
      <c r="B3476" s="4" t="s">
        <v>6970</v>
      </c>
      <c r="C3476" s="4" t="s">
        <v>6963</v>
      </c>
      <c r="D3476" s="4" t="s">
        <v>4374</v>
      </c>
      <c r="E3476" s="4" t="s">
        <v>7577</v>
      </c>
      <c r="F3476" s="4" t="s">
        <v>8658</v>
      </c>
      <c r="G3476" s="4" t="s">
        <v>7577</v>
      </c>
      <c r="H3476" s="4" t="s">
        <v>214</v>
      </c>
      <c r="I3476" s="4" t="s">
        <v>8916</v>
      </c>
      <c r="J3476" s="4" t="s">
        <v>7577</v>
      </c>
    </row>
    <row r="3477" spans="1:10" x14ac:dyDescent="0.2">
      <c r="A3477" s="4" t="s">
        <v>6971</v>
      </c>
      <c r="B3477" s="4" t="s">
        <v>6972</v>
      </c>
      <c r="C3477" s="4" t="s">
        <v>6963</v>
      </c>
      <c r="D3477" s="4" t="s">
        <v>4374</v>
      </c>
      <c r="E3477" s="4" t="s">
        <v>7577</v>
      </c>
      <c r="F3477" s="4" t="s">
        <v>7577</v>
      </c>
      <c r="G3477" s="4" t="s">
        <v>7577</v>
      </c>
      <c r="H3477" s="4" t="s">
        <v>214</v>
      </c>
      <c r="I3477" s="4" t="s">
        <v>8932</v>
      </c>
      <c r="J3477" s="4" t="s">
        <v>7577</v>
      </c>
    </row>
    <row r="3478" spans="1:10" x14ac:dyDescent="0.2">
      <c r="A3478" s="4" t="s">
        <v>6973</v>
      </c>
      <c r="B3478" s="4" t="s">
        <v>6974</v>
      </c>
      <c r="C3478" s="4" t="s">
        <v>6963</v>
      </c>
      <c r="D3478" s="4" t="s">
        <v>4374</v>
      </c>
      <c r="E3478" s="4" t="s">
        <v>7577</v>
      </c>
      <c r="F3478" s="4" t="s">
        <v>7577</v>
      </c>
      <c r="G3478" s="4" t="s">
        <v>7577</v>
      </c>
      <c r="H3478" s="4" t="s">
        <v>214</v>
      </c>
      <c r="I3478" s="4" t="s">
        <v>9194</v>
      </c>
      <c r="J3478" s="4" t="s">
        <v>7577</v>
      </c>
    </row>
    <row r="3479" spans="1:10" x14ac:dyDescent="0.2">
      <c r="A3479" s="4" t="s">
        <v>6975</v>
      </c>
      <c r="B3479" s="4" t="s">
        <v>6976</v>
      </c>
      <c r="C3479" s="4" t="s">
        <v>6961</v>
      </c>
      <c r="D3479" s="4" t="s">
        <v>4035</v>
      </c>
      <c r="E3479" s="4" t="s">
        <v>9873</v>
      </c>
      <c r="F3479" s="4" t="s">
        <v>8659</v>
      </c>
      <c r="G3479" s="4" t="s">
        <v>7577</v>
      </c>
      <c r="H3479" s="4" t="s">
        <v>214</v>
      </c>
      <c r="I3479" s="4" t="s">
        <v>8916</v>
      </c>
      <c r="J3479" s="4" t="s">
        <v>7577</v>
      </c>
    </row>
    <row r="3480" spans="1:10" x14ac:dyDescent="0.2">
      <c r="A3480" s="4" t="s">
        <v>6977</v>
      </c>
      <c r="B3480" s="4" t="s">
        <v>6978</v>
      </c>
      <c r="C3480" s="4" t="s">
        <v>6975</v>
      </c>
      <c r="D3480" s="4" t="s">
        <v>4374</v>
      </c>
      <c r="E3480" s="4" t="s">
        <v>7577</v>
      </c>
      <c r="F3480" s="4" t="s">
        <v>7577</v>
      </c>
      <c r="G3480" s="4" t="s">
        <v>7577</v>
      </c>
      <c r="H3480" s="4" t="s">
        <v>214</v>
      </c>
      <c r="I3480" s="4" t="s">
        <v>8916</v>
      </c>
      <c r="J3480" s="4" t="s">
        <v>7577</v>
      </c>
    </row>
    <row r="3481" spans="1:10" x14ac:dyDescent="0.2">
      <c r="A3481" s="4" t="s">
        <v>6979</v>
      </c>
      <c r="B3481" s="4" t="s">
        <v>6980</v>
      </c>
      <c r="C3481" s="4" t="s">
        <v>6975</v>
      </c>
      <c r="D3481" s="4" t="s">
        <v>4374</v>
      </c>
      <c r="E3481" s="4" t="s">
        <v>7577</v>
      </c>
      <c r="F3481" s="4" t="s">
        <v>7577</v>
      </c>
      <c r="G3481" s="4" t="s">
        <v>7577</v>
      </c>
      <c r="H3481" s="4" t="s">
        <v>214</v>
      </c>
      <c r="I3481" s="4" t="s">
        <v>8916</v>
      </c>
      <c r="J3481" s="4" t="s">
        <v>7577</v>
      </c>
    </row>
    <row r="3482" spans="1:10" x14ac:dyDescent="0.2">
      <c r="A3482" s="4" t="s">
        <v>6981</v>
      </c>
      <c r="B3482" s="4" t="s">
        <v>6982</v>
      </c>
      <c r="C3482" s="4" t="s">
        <v>6975</v>
      </c>
      <c r="D3482" s="4" t="s">
        <v>4374</v>
      </c>
      <c r="E3482" s="4" t="s">
        <v>7577</v>
      </c>
      <c r="F3482" s="4" t="s">
        <v>7577</v>
      </c>
      <c r="G3482" s="4" t="s">
        <v>7577</v>
      </c>
      <c r="H3482" s="4" t="s">
        <v>214</v>
      </c>
      <c r="I3482" s="4" t="s">
        <v>8916</v>
      </c>
      <c r="J3482" s="4" t="s">
        <v>7577</v>
      </c>
    </row>
    <row r="3483" spans="1:10" x14ac:dyDescent="0.2">
      <c r="A3483" s="4" t="s">
        <v>6983</v>
      </c>
      <c r="B3483" s="4" t="s">
        <v>6984</v>
      </c>
      <c r="C3483" s="4" t="s">
        <v>6975</v>
      </c>
      <c r="D3483" s="4" t="s">
        <v>4374</v>
      </c>
      <c r="E3483" s="4" t="s">
        <v>7577</v>
      </c>
      <c r="F3483" s="4" t="s">
        <v>8660</v>
      </c>
      <c r="G3483" s="4" t="s">
        <v>7577</v>
      </c>
      <c r="H3483" s="4" t="s">
        <v>214</v>
      </c>
      <c r="I3483" s="4" t="s">
        <v>8917</v>
      </c>
      <c r="J3483" s="4" t="s">
        <v>7577</v>
      </c>
    </row>
    <row r="3484" spans="1:10" x14ac:dyDescent="0.2">
      <c r="A3484" s="4" t="s">
        <v>6985</v>
      </c>
      <c r="B3484" s="4" t="s">
        <v>6986</v>
      </c>
      <c r="C3484" s="4" t="s">
        <v>6975</v>
      </c>
      <c r="D3484" s="4" t="s">
        <v>4374</v>
      </c>
      <c r="E3484" s="4" t="s">
        <v>7577</v>
      </c>
      <c r="F3484" s="4" t="s">
        <v>7577</v>
      </c>
      <c r="G3484" s="4" t="s">
        <v>7577</v>
      </c>
      <c r="H3484" s="4" t="s">
        <v>214</v>
      </c>
      <c r="I3484" s="4" t="s">
        <v>8917</v>
      </c>
      <c r="J3484" s="4" t="s">
        <v>7577</v>
      </c>
    </row>
    <row r="3485" spans="1:10" x14ac:dyDescent="0.2">
      <c r="A3485" s="4" t="s">
        <v>6987</v>
      </c>
      <c r="B3485" s="4" t="s">
        <v>6988</v>
      </c>
      <c r="C3485" s="4" t="s">
        <v>6975</v>
      </c>
      <c r="D3485" s="4" t="s">
        <v>4374</v>
      </c>
      <c r="E3485" s="4" t="s">
        <v>7577</v>
      </c>
      <c r="F3485" s="4" t="s">
        <v>8661</v>
      </c>
      <c r="G3485" s="4" t="s">
        <v>7577</v>
      </c>
      <c r="H3485" s="4" t="s">
        <v>214</v>
      </c>
      <c r="I3485" s="4" t="s">
        <v>8917</v>
      </c>
      <c r="J3485" s="4" t="s">
        <v>7577</v>
      </c>
    </row>
    <row r="3486" spans="1:10" x14ac:dyDescent="0.2">
      <c r="A3486" s="4" t="s">
        <v>6989</v>
      </c>
      <c r="B3486" s="4" t="s">
        <v>6990</v>
      </c>
      <c r="C3486" s="4" t="s">
        <v>6975</v>
      </c>
      <c r="D3486" s="4" t="s">
        <v>4374</v>
      </c>
      <c r="E3486" s="4" t="s">
        <v>7577</v>
      </c>
      <c r="F3486" s="4" t="s">
        <v>7577</v>
      </c>
      <c r="G3486" s="4" t="s">
        <v>7577</v>
      </c>
      <c r="H3486" s="4" t="s">
        <v>214</v>
      </c>
      <c r="I3486" s="4" t="s">
        <v>9194</v>
      </c>
      <c r="J3486" s="4" t="s">
        <v>7577</v>
      </c>
    </row>
    <row r="3487" spans="1:10" x14ac:dyDescent="0.2">
      <c r="A3487" s="4" t="s">
        <v>6991</v>
      </c>
      <c r="B3487" s="4" t="s">
        <v>6992</v>
      </c>
      <c r="C3487" s="4" t="s">
        <v>6959</v>
      </c>
      <c r="D3487" s="4" t="s">
        <v>2652</v>
      </c>
      <c r="E3487" s="4" t="s">
        <v>7743</v>
      </c>
      <c r="F3487" s="4" t="s">
        <v>9874</v>
      </c>
      <c r="G3487" s="4" t="s">
        <v>7577</v>
      </c>
      <c r="H3487" s="4" t="s">
        <v>214</v>
      </c>
      <c r="I3487" s="4" t="s">
        <v>8916</v>
      </c>
      <c r="J3487" s="4" t="s">
        <v>7577</v>
      </c>
    </row>
    <row r="3488" spans="1:10" x14ac:dyDescent="0.2">
      <c r="A3488" s="4" t="s">
        <v>6993</v>
      </c>
      <c r="B3488" s="4" t="s">
        <v>6994</v>
      </c>
      <c r="C3488" s="4" t="s">
        <v>6991</v>
      </c>
      <c r="D3488" s="4" t="s">
        <v>4035</v>
      </c>
      <c r="E3488" s="4" t="s">
        <v>9875</v>
      </c>
      <c r="F3488" s="4" t="s">
        <v>8662</v>
      </c>
      <c r="G3488" s="4" t="s">
        <v>8806</v>
      </c>
      <c r="H3488" s="4" t="s">
        <v>214</v>
      </c>
      <c r="I3488" s="4" t="s">
        <v>8916</v>
      </c>
      <c r="J3488" s="4" t="s">
        <v>7577</v>
      </c>
    </row>
    <row r="3489" spans="1:10" x14ac:dyDescent="0.2">
      <c r="A3489" s="4" t="s">
        <v>6995</v>
      </c>
      <c r="B3489" s="4" t="s">
        <v>6996</v>
      </c>
      <c r="C3489" s="4" t="s">
        <v>6993</v>
      </c>
      <c r="D3489" s="4" t="s">
        <v>4374</v>
      </c>
      <c r="E3489" s="4" t="s">
        <v>7577</v>
      </c>
      <c r="F3489" s="4" t="s">
        <v>7577</v>
      </c>
      <c r="G3489" s="4" t="s">
        <v>7577</v>
      </c>
      <c r="H3489" s="4" t="s">
        <v>214</v>
      </c>
      <c r="I3489" s="4" t="s">
        <v>8916</v>
      </c>
      <c r="J3489" s="4" t="s">
        <v>7577</v>
      </c>
    </row>
    <row r="3490" spans="1:10" x14ac:dyDescent="0.2">
      <c r="A3490" s="4" t="s">
        <v>6997</v>
      </c>
      <c r="B3490" s="4" t="s">
        <v>6998</v>
      </c>
      <c r="C3490" s="4" t="s">
        <v>6993</v>
      </c>
      <c r="D3490" s="4" t="s">
        <v>4374</v>
      </c>
      <c r="E3490" s="4" t="s">
        <v>7577</v>
      </c>
      <c r="F3490" s="4" t="s">
        <v>7577</v>
      </c>
      <c r="G3490" s="4" t="s">
        <v>7577</v>
      </c>
      <c r="H3490" s="4" t="s">
        <v>214</v>
      </c>
      <c r="I3490" s="4" t="s">
        <v>8916</v>
      </c>
      <c r="J3490" s="4" t="s">
        <v>7577</v>
      </c>
    </row>
    <row r="3491" spans="1:10" x14ac:dyDescent="0.2">
      <c r="A3491" s="4" t="s">
        <v>6999</v>
      </c>
      <c r="B3491" s="4" t="s">
        <v>7000</v>
      </c>
      <c r="C3491" s="4" t="s">
        <v>6993</v>
      </c>
      <c r="D3491" s="4" t="s">
        <v>4374</v>
      </c>
      <c r="E3491" s="4" t="s">
        <v>7577</v>
      </c>
      <c r="F3491" s="4" t="s">
        <v>7577</v>
      </c>
      <c r="G3491" s="4" t="s">
        <v>7577</v>
      </c>
      <c r="H3491" s="4" t="s">
        <v>214</v>
      </c>
      <c r="I3491" s="4" t="s">
        <v>8916</v>
      </c>
      <c r="J3491" s="4" t="s">
        <v>7577</v>
      </c>
    </row>
    <row r="3492" spans="1:10" x14ac:dyDescent="0.2">
      <c r="A3492" s="4" t="s">
        <v>7001</v>
      </c>
      <c r="B3492" s="4" t="s">
        <v>7002</v>
      </c>
      <c r="C3492" s="4" t="s">
        <v>6993</v>
      </c>
      <c r="D3492" s="4" t="s">
        <v>4374</v>
      </c>
      <c r="E3492" s="4" t="s">
        <v>7577</v>
      </c>
      <c r="F3492" s="4" t="s">
        <v>7577</v>
      </c>
      <c r="G3492" s="4" t="s">
        <v>7577</v>
      </c>
      <c r="H3492" s="4" t="s">
        <v>214</v>
      </c>
      <c r="I3492" s="4" t="s">
        <v>8916</v>
      </c>
      <c r="J3492" s="4" t="s">
        <v>7577</v>
      </c>
    </row>
    <row r="3493" spans="1:10" x14ac:dyDescent="0.2">
      <c r="A3493" s="4" t="s">
        <v>7003</v>
      </c>
      <c r="B3493" s="4" t="s">
        <v>7004</v>
      </c>
      <c r="C3493" s="4" t="s">
        <v>6991</v>
      </c>
      <c r="D3493" s="4" t="s">
        <v>4035</v>
      </c>
      <c r="E3493" s="4" t="s">
        <v>9876</v>
      </c>
      <c r="F3493" s="4" t="s">
        <v>8663</v>
      </c>
      <c r="G3493" s="4" t="s">
        <v>9877</v>
      </c>
      <c r="H3493" s="4" t="s">
        <v>214</v>
      </c>
      <c r="I3493" s="4" t="s">
        <v>8916</v>
      </c>
      <c r="J3493" s="4" t="s">
        <v>7577</v>
      </c>
    </row>
    <row r="3494" spans="1:10" x14ac:dyDescent="0.2">
      <c r="A3494" s="4" t="s">
        <v>7005</v>
      </c>
      <c r="B3494" s="4" t="s">
        <v>7006</v>
      </c>
      <c r="C3494" s="4" t="s">
        <v>7003</v>
      </c>
      <c r="D3494" s="4" t="s">
        <v>4374</v>
      </c>
      <c r="E3494" s="4" t="s">
        <v>7577</v>
      </c>
      <c r="F3494" s="4" t="s">
        <v>7577</v>
      </c>
      <c r="G3494" s="4" t="s">
        <v>7577</v>
      </c>
      <c r="H3494" s="4" t="s">
        <v>214</v>
      </c>
      <c r="I3494" s="4" t="s">
        <v>8916</v>
      </c>
      <c r="J3494" s="4" t="s">
        <v>7577</v>
      </c>
    </row>
    <row r="3495" spans="1:10" x14ac:dyDescent="0.2">
      <c r="A3495" s="4" t="s">
        <v>7007</v>
      </c>
      <c r="B3495" s="4" t="s">
        <v>7008</v>
      </c>
      <c r="C3495" s="4" t="s">
        <v>7003</v>
      </c>
      <c r="D3495" s="4" t="s">
        <v>4374</v>
      </c>
      <c r="E3495" s="4" t="s">
        <v>7577</v>
      </c>
      <c r="F3495" s="4" t="s">
        <v>7577</v>
      </c>
      <c r="G3495" s="4" t="s">
        <v>7577</v>
      </c>
      <c r="H3495" s="4" t="s">
        <v>214</v>
      </c>
      <c r="I3495" s="4" t="s">
        <v>8916</v>
      </c>
      <c r="J3495" s="4" t="s">
        <v>7577</v>
      </c>
    </row>
    <row r="3496" spans="1:10" x14ac:dyDescent="0.2">
      <c r="A3496" s="4" t="s">
        <v>7009</v>
      </c>
      <c r="B3496" s="4" t="s">
        <v>7010</v>
      </c>
      <c r="C3496" s="4" t="s">
        <v>7003</v>
      </c>
      <c r="D3496" s="4" t="s">
        <v>4374</v>
      </c>
      <c r="E3496" s="4" t="s">
        <v>7577</v>
      </c>
      <c r="F3496" s="4" t="s">
        <v>7577</v>
      </c>
      <c r="G3496" s="4" t="s">
        <v>7577</v>
      </c>
      <c r="H3496" s="4" t="s">
        <v>214</v>
      </c>
      <c r="I3496" s="4" t="s">
        <v>8916</v>
      </c>
      <c r="J3496" s="4" t="s">
        <v>7577</v>
      </c>
    </row>
    <row r="3497" spans="1:10" x14ac:dyDescent="0.2">
      <c r="A3497" s="4" t="s">
        <v>7011</v>
      </c>
      <c r="B3497" s="4" t="s">
        <v>7012</v>
      </c>
      <c r="C3497" s="4" t="s">
        <v>7003</v>
      </c>
      <c r="D3497" s="4" t="s">
        <v>4374</v>
      </c>
      <c r="E3497" s="4" t="s">
        <v>7577</v>
      </c>
      <c r="F3497" s="4" t="s">
        <v>7577</v>
      </c>
      <c r="G3497" s="4" t="s">
        <v>7577</v>
      </c>
      <c r="H3497" s="4" t="s">
        <v>214</v>
      </c>
      <c r="I3497" s="4" t="s">
        <v>8917</v>
      </c>
      <c r="J3497" s="4" t="s">
        <v>7577</v>
      </c>
    </row>
    <row r="3498" spans="1:10" x14ac:dyDescent="0.2">
      <c r="A3498" s="4" t="s">
        <v>7013</v>
      </c>
      <c r="B3498" s="4" t="s">
        <v>7014</v>
      </c>
      <c r="C3498" s="4" t="s">
        <v>7003</v>
      </c>
      <c r="D3498" s="4" t="s">
        <v>4374</v>
      </c>
      <c r="E3498" s="4" t="s">
        <v>7577</v>
      </c>
      <c r="F3498" s="4" t="s">
        <v>7577</v>
      </c>
      <c r="G3498" s="4" t="s">
        <v>7577</v>
      </c>
      <c r="H3498" s="4" t="s">
        <v>214</v>
      </c>
      <c r="I3498" s="4" t="s">
        <v>8917</v>
      </c>
      <c r="J3498" s="4" t="s">
        <v>7577</v>
      </c>
    </row>
    <row r="3499" spans="1:10" x14ac:dyDescent="0.2">
      <c r="A3499" s="4" t="s">
        <v>7015</v>
      </c>
      <c r="B3499" s="4" t="s">
        <v>7016</v>
      </c>
      <c r="C3499" s="4" t="s">
        <v>7003</v>
      </c>
      <c r="D3499" s="4" t="s">
        <v>4374</v>
      </c>
      <c r="E3499" s="4" t="s">
        <v>7577</v>
      </c>
      <c r="F3499" s="4" t="s">
        <v>7577</v>
      </c>
      <c r="G3499" s="4" t="s">
        <v>7577</v>
      </c>
      <c r="H3499" s="4" t="s">
        <v>214</v>
      </c>
      <c r="I3499" s="4" t="s">
        <v>8917</v>
      </c>
      <c r="J3499" s="4" t="s">
        <v>7577</v>
      </c>
    </row>
    <row r="3500" spans="1:10" x14ac:dyDescent="0.2">
      <c r="A3500" s="4" t="s">
        <v>7017</v>
      </c>
      <c r="B3500" s="4" t="s">
        <v>7018</v>
      </c>
      <c r="C3500" s="4" t="s">
        <v>7003</v>
      </c>
      <c r="D3500" s="4" t="s">
        <v>4374</v>
      </c>
      <c r="E3500" s="4" t="s">
        <v>7577</v>
      </c>
      <c r="F3500" s="4" t="s">
        <v>7577</v>
      </c>
      <c r="G3500" s="4" t="s">
        <v>7577</v>
      </c>
      <c r="H3500" s="4" t="s">
        <v>214</v>
      </c>
      <c r="I3500" s="4" t="s">
        <v>9194</v>
      </c>
      <c r="J3500" s="4" t="s">
        <v>7577</v>
      </c>
    </row>
    <row r="3501" spans="1:10" x14ac:dyDescent="0.2">
      <c r="A3501" s="4" t="s">
        <v>7019</v>
      </c>
      <c r="B3501" s="4" t="s">
        <v>7020</v>
      </c>
      <c r="C3501" s="4" t="s">
        <v>6959</v>
      </c>
      <c r="D3501" s="4" t="s">
        <v>2652</v>
      </c>
      <c r="E3501" s="4" t="s">
        <v>7744</v>
      </c>
      <c r="F3501" s="4" t="s">
        <v>9878</v>
      </c>
      <c r="G3501" s="4" t="s">
        <v>7577</v>
      </c>
      <c r="H3501" s="4" t="s">
        <v>214</v>
      </c>
      <c r="I3501" s="4" t="s">
        <v>8916</v>
      </c>
      <c r="J3501" s="4" t="s">
        <v>7577</v>
      </c>
    </row>
    <row r="3502" spans="1:10" x14ac:dyDescent="0.2">
      <c r="A3502" s="4" t="s">
        <v>7021</v>
      </c>
      <c r="B3502" s="4" t="s">
        <v>7022</v>
      </c>
      <c r="C3502" s="4" t="s">
        <v>7019</v>
      </c>
      <c r="D3502" s="4" t="s">
        <v>4035</v>
      </c>
      <c r="E3502" s="4" t="s">
        <v>9879</v>
      </c>
      <c r="F3502" s="4" t="s">
        <v>8664</v>
      </c>
      <c r="G3502" s="4" t="s">
        <v>7577</v>
      </c>
      <c r="H3502" s="4" t="s">
        <v>214</v>
      </c>
      <c r="I3502" s="4" t="s">
        <v>8916</v>
      </c>
      <c r="J3502" s="4" t="s">
        <v>7577</v>
      </c>
    </row>
    <row r="3503" spans="1:10" x14ac:dyDescent="0.2">
      <c r="A3503" s="4" t="s">
        <v>7023</v>
      </c>
      <c r="B3503" s="4" t="s">
        <v>7024</v>
      </c>
      <c r="C3503" s="4" t="s">
        <v>7021</v>
      </c>
      <c r="D3503" s="4" t="s">
        <v>4374</v>
      </c>
      <c r="E3503" s="4" t="s">
        <v>7577</v>
      </c>
      <c r="F3503" s="4" t="s">
        <v>7577</v>
      </c>
      <c r="G3503" s="4" t="s">
        <v>7577</v>
      </c>
      <c r="H3503" s="4" t="s">
        <v>214</v>
      </c>
      <c r="I3503" s="4" t="s">
        <v>8916</v>
      </c>
      <c r="J3503" s="4" t="s">
        <v>7577</v>
      </c>
    </row>
    <row r="3504" spans="1:10" x14ac:dyDescent="0.2">
      <c r="A3504" s="4" t="s">
        <v>7025</v>
      </c>
      <c r="B3504" s="4" t="s">
        <v>7026</v>
      </c>
      <c r="C3504" s="4" t="s">
        <v>7021</v>
      </c>
      <c r="D3504" s="4" t="s">
        <v>4374</v>
      </c>
      <c r="E3504" s="4" t="s">
        <v>7577</v>
      </c>
      <c r="F3504" s="4" t="s">
        <v>7577</v>
      </c>
      <c r="G3504" s="4" t="s">
        <v>7577</v>
      </c>
      <c r="H3504" s="4" t="s">
        <v>214</v>
      </c>
      <c r="I3504" s="4" t="s">
        <v>8916</v>
      </c>
      <c r="J3504" s="4" t="s">
        <v>7577</v>
      </c>
    </row>
    <row r="3505" spans="1:10" x14ac:dyDescent="0.2">
      <c r="A3505" s="4" t="s">
        <v>7027</v>
      </c>
      <c r="B3505" s="4" t="s">
        <v>7028</v>
      </c>
      <c r="C3505" s="4" t="s">
        <v>7021</v>
      </c>
      <c r="D3505" s="4" t="s">
        <v>4374</v>
      </c>
      <c r="E3505" s="4" t="s">
        <v>7577</v>
      </c>
      <c r="F3505" s="4" t="s">
        <v>7577</v>
      </c>
      <c r="G3505" s="4" t="s">
        <v>7577</v>
      </c>
      <c r="H3505" s="4" t="s">
        <v>214</v>
      </c>
      <c r="I3505" s="4" t="s">
        <v>8917</v>
      </c>
      <c r="J3505" s="4" t="s">
        <v>7577</v>
      </c>
    </row>
    <row r="3506" spans="1:10" x14ac:dyDescent="0.2">
      <c r="A3506" s="4" t="s">
        <v>7029</v>
      </c>
      <c r="B3506" s="4" t="s">
        <v>7030</v>
      </c>
      <c r="C3506" s="4" t="s">
        <v>7019</v>
      </c>
      <c r="D3506" s="4" t="s">
        <v>4035</v>
      </c>
      <c r="E3506" s="4" t="s">
        <v>9880</v>
      </c>
      <c r="F3506" s="4" t="s">
        <v>8665</v>
      </c>
      <c r="G3506" s="4" t="s">
        <v>8807</v>
      </c>
      <c r="H3506" s="4" t="s">
        <v>214</v>
      </c>
      <c r="I3506" s="4" t="s">
        <v>8916</v>
      </c>
      <c r="J3506" s="4" t="s">
        <v>7577</v>
      </c>
    </row>
    <row r="3507" spans="1:10" x14ac:dyDescent="0.2">
      <c r="A3507" s="4" t="s">
        <v>7031</v>
      </c>
      <c r="B3507" s="4" t="s">
        <v>7032</v>
      </c>
      <c r="C3507" s="4" t="s">
        <v>7029</v>
      </c>
      <c r="D3507" s="4" t="s">
        <v>4374</v>
      </c>
      <c r="E3507" s="4" t="s">
        <v>7577</v>
      </c>
      <c r="F3507" s="4" t="s">
        <v>7577</v>
      </c>
      <c r="G3507" s="4" t="s">
        <v>7577</v>
      </c>
      <c r="H3507" s="4" t="s">
        <v>214</v>
      </c>
      <c r="I3507" s="4" t="s">
        <v>8916</v>
      </c>
      <c r="J3507" s="4" t="s">
        <v>7577</v>
      </c>
    </row>
    <row r="3508" spans="1:10" x14ac:dyDescent="0.2">
      <c r="A3508" s="4" t="s">
        <v>7033</v>
      </c>
      <c r="B3508" s="4" t="s">
        <v>7034</v>
      </c>
      <c r="C3508" s="4" t="s">
        <v>7029</v>
      </c>
      <c r="D3508" s="4" t="s">
        <v>4374</v>
      </c>
      <c r="E3508" s="4" t="s">
        <v>7577</v>
      </c>
      <c r="F3508" s="4" t="s">
        <v>7577</v>
      </c>
      <c r="G3508" s="4" t="s">
        <v>7577</v>
      </c>
      <c r="H3508" s="4" t="s">
        <v>214</v>
      </c>
      <c r="I3508" s="4" t="s">
        <v>8916</v>
      </c>
      <c r="J3508" s="4" t="s">
        <v>7577</v>
      </c>
    </row>
    <row r="3509" spans="1:10" x14ac:dyDescent="0.2">
      <c r="A3509" s="4" t="s">
        <v>7035</v>
      </c>
      <c r="B3509" s="4" t="s">
        <v>7036</v>
      </c>
      <c r="C3509" s="4" t="s">
        <v>7029</v>
      </c>
      <c r="D3509" s="4" t="s">
        <v>4374</v>
      </c>
      <c r="E3509" s="4" t="s">
        <v>7577</v>
      </c>
      <c r="F3509" s="4" t="s">
        <v>8666</v>
      </c>
      <c r="G3509" s="4" t="s">
        <v>7577</v>
      </c>
      <c r="H3509" s="4" t="s">
        <v>214</v>
      </c>
      <c r="I3509" s="4" t="s">
        <v>8916</v>
      </c>
      <c r="J3509" s="4" t="s">
        <v>7577</v>
      </c>
    </row>
    <row r="3510" spans="1:10" x14ac:dyDescent="0.2">
      <c r="A3510" s="4" t="s">
        <v>7037</v>
      </c>
      <c r="B3510" s="4" t="s">
        <v>7038</v>
      </c>
      <c r="C3510" s="4" t="s">
        <v>7029</v>
      </c>
      <c r="D3510" s="4" t="s">
        <v>4374</v>
      </c>
      <c r="E3510" s="4" t="s">
        <v>7577</v>
      </c>
      <c r="F3510" s="4" t="s">
        <v>7577</v>
      </c>
      <c r="G3510" s="4" t="s">
        <v>7577</v>
      </c>
      <c r="H3510" s="4" t="s">
        <v>214</v>
      </c>
      <c r="I3510" s="4" t="s">
        <v>8916</v>
      </c>
      <c r="J3510" s="4" t="s">
        <v>7577</v>
      </c>
    </row>
    <row r="3511" spans="1:10" x14ac:dyDescent="0.2">
      <c r="A3511" s="4" t="s">
        <v>7039</v>
      </c>
      <c r="B3511" s="4" t="s">
        <v>7040</v>
      </c>
      <c r="C3511" s="4" t="s">
        <v>7029</v>
      </c>
      <c r="D3511" s="4" t="s">
        <v>4374</v>
      </c>
      <c r="E3511" s="4" t="s">
        <v>7577</v>
      </c>
      <c r="F3511" s="4" t="s">
        <v>7577</v>
      </c>
      <c r="G3511" s="4" t="s">
        <v>7577</v>
      </c>
      <c r="H3511" s="4" t="s">
        <v>214</v>
      </c>
      <c r="I3511" s="4" t="s">
        <v>8928</v>
      </c>
      <c r="J3511" s="4" t="s">
        <v>7577</v>
      </c>
    </row>
    <row r="3512" spans="1:10" x14ac:dyDescent="0.2">
      <c r="A3512" s="4" t="s">
        <v>7041</v>
      </c>
      <c r="B3512" s="4" t="s">
        <v>7042</v>
      </c>
      <c r="C3512" s="4" t="s">
        <v>7029</v>
      </c>
      <c r="D3512" s="4" t="s">
        <v>4374</v>
      </c>
      <c r="E3512" s="4" t="s">
        <v>7577</v>
      </c>
      <c r="F3512" s="4" t="s">
        <v>7577</v>
      </c>
      <c r="G3512" s="4" t="s">
        <v>7577</v>
      </c>
      <c r="H3512" s="4" t="s">
        <v>214</v>
      </c>
      <c r="I3512" s="4" t="s">
        <v>9194</v>
      </c>
      <c r="J3512" s="4" t="s">
        <v>7577</v>
      </c>
    </row>
    <row r="3513" spans="1:10" x14ac:dyDescent="0.2">
      <c r="A3513" s="4" t="s">
        <v>7043</v>
      </c>
      <c r="B3513" s="4" t="s">
        <v>7044</v>
      </c>
      <c r="C3513" s="4" t="s">
        <v>6959</v>
      </c>
      <c r="D3513" s="4" t="s">
        <v>2652</v>
      </c>
      <c r="E3513" s="4" t="s">
        <v>7745</v>
      </c>
      <c r="F3513" s="4" t="s">
        <v>9881</v>
      </c>
      <c r="G3513" s="4" t="s">
        <v>7577</v>
      </c>
      <c r="H3513" s="4" t="s">
        <v>214</v>
      </c>
      <c r="I3513" s="4" t="s">
        <v>8916</v>
      </c>
      <c r="J3513" s="4" t="s">
        <v>7577</v>
      </c>
    </row>
    <row r="3514" spans="1:10" x14ac:dyDescent="0.2">
      <c r="A3514" s="4" t="s">
        <v>7045</v>
      </c>
      <c r="B3514" s="4" t="s">
        <v>7046</v>
      </c>
      <c r="C3514" s="4" t="s">
        <v>7043</v>
      </c>
      <c r="D3514" s="4" t="s">
        <v>4035</v>
      </c>
      <c r="E3514" s="4" t="s">
        <v>9882</v>
      </c>
      <c r="F3514" s="4" t="s">
        <v>8667</v>
      </c>
      <c r="G3514" s="4" t="s">
        <v>8808</v>
      </c>
      <c r="H3514" s="4" t="s">
        <v>214</v>
      </c>
      <c r="I3514" s="4" t="s">
        <v>8916</v>
      </c>
      <c r="J3514" s="4" t="s">
        <v>7577</v>
      </c>
    </row>
    <row r="3515" spans="1:10" x14ac:dyDescent="0.2">
      <c r="A3515" s="4" t="s">
        <v>7047</v>
      </c>
      <c r="B3515" s="4" t="s">
        <v>7048</v>
      </c>
      <c r="C3515" s="4" t="s">
        <v>7045</v>
      </c>
      <c r="D3515" s="4" t="s">
        <v>4374</v>
      </c>
      <c r="E3515" s="4" t="s">
        <v>7577</v>
      </c>
      <c r="F3515" s="4" t="s">
        <v>7577</v>
      </c>
      <c r="G3515" s="4" t="s">
        <v>7577</v>
      </c>
      <c r="H3515" s="4" t="s">
        <v>214</v>
      </c>
      <c r="I3515" s="4" t="s">
        <v>8916</v>
      </c>
      <c r="J3515" s="4" t="s">
        <v>7577</v>
      </c>
    </row>
    <row r="3516" spans="1:10" x14ac:dyDescent="0.2">
      <c r="A3516" s="4" t="s">
        <v>7049</v>
      </c>
      <c r="B3516" s="4" t="s">
        <v>7050</v>
      </c>
      <c r="C3516" s="4" t="s">
        <v>7045</v>
      </c>
      <c r="D3516" s="4" t="s">
        <v>4374</v>
      </c>
      <c r="E3516" s="4" t="s">
        <v>7577</v>
      </c>
      <c r="F3516" s="4" t="s">
        <v>7577</v>
      </c>
      <c r="G3516" s="4" t="s">
        <v>7577</v>
      </c>
      <c r="H3516" s="4" t="s">
        <v>214</v>
      </c>
      <c r="I3516" s="4" t="s">
        <v>8916</v>
      </c>
      <c r="J3516" s="4" t="s">
        <v>7577</v>
      </c>
    </row>
    <row r="3517" spans="1:10" x14ac:dyDescent="0.2">
      <c r="A3517" s="4" t="s">
        <v>7051</v>
      </c>
      <c r="B3517" s="4" t="s">
        <v>7052</v>
      </c>
      <c r="C3517" s="4" t="s">
        <v>7045</v>
      </c>
      <c r="D3517" s="4" t="s">
        <v>4374</v>
      </c>
      <c r="E3517" s="4" t="s">
        <v>7577</v>
      </c>
      <c r="F3517" s="4" t="s">
        <v>7577</v>
      </c>
      <c r="G3517" s="4" t="s">
        <v>7577</v>
      </c>
      <c r="H3517" s="4" t="s">
        <v>214</v>
      </c>
      <c r="I3517" s="4" t="s">
        <v>8916</v>
      </c>
      <c r="J3517" s="4" t="s">
        <v>7577</v>
      </c>
    </row>
    <row r="3518" spans="1:10" x14ac:dyDescent="0.2">
      <c r="A3518" s="4" t="s">
        <v>7053</v>
      </c>
      <c r="B3518" s="4" t="s">
        <v>7054</v>
      </c>
      <c r="C3518" s="4" t="s">
        <v>7045</v>
      </c>
      <c r="D3518" s="4" t="s">
        <v>4374</v>
      </c>
      <c r="E3518" s="4" t="s">
        <v>7577</v>
      </c>
      <c r="F3518" s="4" t="s">
        <v>7577</v>
      </c>
      <c r="G3518" s="4" t="s">
        <v>7577</v>
      </c>
      <c r="H3518" s="4" t="s">
        <v>214</v>
      </c>
      <c r="I3518" s="4" t="s">
        <v>8917</v>
      </c>
      <c r="J3518" s="4" t="s">
        <v>7577</v>
      </c>
    </row>
    <row r="3519" spans="1:10" x14ac:dyDescent="0.2">
      <c r="A3519" s="4" t="s">
        <v>7055</v>
      </c>
      <c r="B3519" s="4" t="s">
        <v>7056</v>
      </c>
      <c r="C3519" s="4" t="s">
        <v>7045</v>
      </c>
      <c r="D3519" s="4" t="s">
        <v>4374</v>
      </c>
      <c r="E3519" s="4" t="s">
        <v>7577</v>
      </c>
      <c r="F3519" s="4" t="s">
        <v>7577</v>
      </c>
      <c r="G3519" s="4" t="s">
        <v>7577</v>
      </c>
      <c r="H3519" s="4" t="s">
        <v>214</v>
      </c>
      <c r="I3519" s="4" t="s">
        <v>8917</v>
      </c>
      <c r="J3519" s="4" t="s">
        <v>7577</v>
      </c>
    </row>
    <row r="3520" spans="1:10" x14ac:dyDescent="0.2">
      <c r="A3520" s="4" t="s">
        <v>7057</v>
      </c>
      <c r="B3520" s="4" t="s">
        <v>7058</v>
      </c>
      <c r="C3520" s="4" t="s">
        <v>7045</v>
      </c>
      <c r="D3520" s="4" t="s">
        <v>4374</v>
      </c>
      <c r="E3520" s="4" t="s">
        <v>7577</v>
      </c>
      <c r="F3520" s="4" t="s">
        <v>7577</v>
      </c>
      <c r="G3520" s="4" t="s">
        <v>7577</v>
      </c>
      <c r="H3520" s="4" t="s">
        <v>214</v>
      </c>
      <c r="I3520" s="4" t="s">
        <v>8917</v>
      </c>
      <c r="J3520" s="4" t="s">
        <v>7577</v>
      </c>
    </row>
    <row r="3521" spans="1:10" x14ac:dyDescent="0.2">
      <c r="A3521" s="4" t="s">
        <v>7059</v>
      </c>
      <c r="B3521" s="4" t="s">
        <v>7060</v>
      </c>
      <c r="C3521" s="4" t="s">
        <v>7045</v>
      </c>
      <c r="D3521" s="4" t="s">
        <v>4374</v>
      </c>
      <c r="E3521" s="4" t="s">
        <v>7577</v>
      </c>
      <c r="F3521" s="4" t="s">
        <v>7577</v>
      </c>
      <c r="G3521" s="4" t="s">
        <v>7577</v>
      </c>
      <c r="H3521" s="4" t="s">
        <v>214</v>
      </c>
      <c r="I3521" s="4" t="s">
        <v>9180</v>
      </c>
      <c r="J3521" s="4" t="s">
        <v>7577</v>
      </c>
    </row>
    <row r="3522" spans="1:10" x14ac:dyDescent="0.2">
      <c r="A3522" s="4" t="s">
        <v>7061</v>
      </c>
      <c r="B3522" s="4" t="s">
        <v>7062</v>
      </c>
      <c r="C3522" s="4" t="s">
        <v>7045</v>
      </c>
      <c r="D3522" s="4" t="s">
        <v>4374</v>
      </c>
      <c r="E3522" s="4" t="s">
        <v>7577</v>
      </c>
      <c r="F3522" s="4" t="s">
        <v>7577</v>
      </c>
      <c r="G3522" s="4" t="s">
        <v>7577</v>
      </c>
      <c r="H3522" s="4" t="s">
        <v>214</v>
      </c>
      <c r="I3522" s="4" t="s">
        <v>8972</v>
      </c>
      <c r="J3522" s="4" t="s">
        <v>7577</v>
      </c>
    </row>
    <row r="3523" spans="1:10" x14ac:dyDescent="0.2">
      <c r="A3523" s="4" t="s">
        <v>7063</v>
      </c>
      <c r="B3523" s="4" t="s">
        <v>7064</v>
      </c>
      <c r="C3523" s="4" t="s">
        <v>7043</v>
      </c>
      <c r="D3523" s="4" t="s">
        <v>4035</v>
      </c>
      <c r="E3523" s="4" t="s">
        <v>9883</v>
      </c>
      <c r="F3523" s="4" t="s">
        <v>8668</v>
      </c>
      <c r="G3523" s="4" t="s">
        <v>7577</v>
      </c>
      <c r="H3523" s="4" t="s">
        <v>214</v>
      </c>
      <c r="I3523" s="4" t="s">
        <v>8916</v>
      </c>
      <c r="J3523" s="4" t="s">
        <v>7577</v>
      </c>
    </row>
    <row r="3524" spans="1:10" x14ac:dyDescent="0.2">
      <c r="A3524" s="4" t="s">
        <v>7065</v>
      </c>
      <c r="B3524" s="4" t="s">
        <v>7066</v>
      </c>
      <c r="C3524" s="4" t="s">
        <v>7063</v>
      </c>
      <c r="D3524" s="4" t="s">
        <v>4374</v>
      </c>
      <c r="E3524" s="4" t="s">
        <v>7577</v>
      </c>
      <c r="F3524" s="4" t="s">
        <v>7577</v>
      </c>
      <c r="G3524" s="4" t="s">
        <v>7577</v>
      </c>
      <c r="H3524" s="4" t="s">
        <v>214</v>
      </c>
      <c r="I3524" s="4" t="s">
        <v>8916</v>
      </c>
      <c r="J3524" s="4" t="s">
        <v>7577</v>
      </c>
    </row>
    <row r="3525" spans="1:10" x14ac:dyDescent="0.2">
      <c r="A3525" s="4" t="s">
        <v>7067</v>
      </c>
      <c r="B3525" s="4" t="s">
        <v>7068</v>
      </c>
      <c r="C3525" s="4" t="s">
        <v>7063</v>
      </c>
      <c r="D3525" s="4" t="s">
        <v>4374</v>
      </c>
      <c r="E3525" s="4" t="s">
        <v>7577</v>
      </c>
      <c r="F3525" s="4" t="s">
        <v>7577</v>
      </c>
      <c r="G3525" s="4" t="s">
        <v>7577</v>
      </c>
      <c r="H3525" s="4" t="s">
        <v>214</v>
      </c>
      <c r="I3525" s="4" t="s">
        <v>8916</v>
      </c>
      <c r="J3525" s="4" t="s">
        <v>7577</v>
      </c>
    </row>
    <row r="3526" spans="1:10" x14ac:dyDescent="0.2">
      <c r="A3526" s="4" t="s">
        <v>7069</v>
      </c>
      <c r="B3526" s="4" t="s">
        <v>7070</v>
      </c>
      <c r="C3526" s="4" t="s">
        <v>7063</v>
      </c>
      <c r="D3526" s="4" t="s">
        <v>4374</v>
      </c>
      <c r="E3526" s="4" t="s">
        <v>7577</v>
      </c>
      <c r="F3526" s="4" t="s">
        <v>8669</v>
      </c>
      <c r="G3526" s="4" t="s">
        <v>7577</v>
      </c>
      <c r="H3526" s="4" t="s">
        <v>214</v>
      </c>
      <c r="I3526" s="4" t="s">
        <v>8916</v>
      </c>
      <c r="J3526" s="4" t="s">
        <v>7577</v>
      </c>
    </row>
    <row r="3527" spans="1:10" x14ac:dyDescent="0.2">
      <c r="A3527" s="4" t="s">
        <v>7071</v>
      </c>
      <c r="B3527" s="4" t="s">
        <v>7072</v>
      </c>
      <c r="C3527" s="4" t="s">
        <v>7063</v>
      </c>
      <c r="D3527" s="4" t="s">
        <v>4374</v>
      </c>
      <c r="E3527" s="4" t="s">
        <v>7577</v>
      </c>
      <c r="F3527" s="4" t="s">
        <v>7577</v>
      </c>
      <c r="G3527" s="4" t="s">
        <v>7577</v>
      </c>
      <c r="H3527" s="4" t="s">
        <v>214</v>
      </c>
      <c r="I3527" s="4" t="s">
        <v>8916</v>
      </c>
      <c r="J3527" s="4" t="s">
        <v>7577</v>
      </c>
    </row>
    <row r="3528" spans="1:10" x14ac:dyDescent="0.2">
      <c r="A3528" s="4" t="s">
        <v>7073</v>
      </c>
      <c r="B3528" s="4" t="s">
        <v>7074</v>
      </c>
      <c r="C3528" s="4" t="s">
        <v>7063</v>
      </c>
      <c r="D3528" s="4" t="s">
        <v>4374</v>
      </c>
      <c r="E3528" s="4" t="s">
        <v>7577</v>
      </c>
      <c r="F3528" s="4" t="s">
        <v>7577</v>
      </c>
      <c r="G3528" s="4" t="s">
        <v>7577</v>
      </c>
      <c r="H3528" s="4" t="s">
        <v>214</v>
      </c>
      <c r="I3528" s="4" t="s">
        <v>8916</v>
      </c>
      <c r="J3528" s="4" t="s">
        <v>7577</v>
      </c>
    </row>
    <row r="3529" spans="1:10" x14ac:dyDescent="0.2">
      <c r="A3529" s="4" t="s">
        <v>7075</v>
      </c>
      <c r="B3529" s="4" t="s">
        <v>7076</v>
      </c>
      <c r="C3529" s="4" t="s">
        <v>7063</v>
      </c>
      <c r="D3529" s="4" t="s">
        <v>4374</v>
      </c>
      <c r="E3529" s="4" t="s">
        <v>7577</v>
      </c>
      <c r="F3529" s="4" t="s">
        <v>7577</v>
      </c>
      <c r="G3529" s="4" t="s">
        <v>7577</v>
      </c>
      <c r="H3529" s="4" t="s">
        <v>214</v>
      </c>
      <c r="I3529" s="4" t="s">
        <v>8916</v>
      </c>
      <c r="J3529" s="4" t="s">
        <v>7577</v>
      </c>
    </row>
    <row r="3530" spans="1:10" x14ac:dyDescent="0.2">
      <c r="A3530" s="4" t="s">
        <v>7077</v>
      </c>
      <c r="B3530" s="4" t="s">
        <v>7078</v>
      </c>
      <c r="C3530" s="4" t="s">
        <v>7063</v>
      </c>
      <c r="D3530" s="4" t="s">
        <v>4374</v>
      </c>
      <c r="E3530" s="4" t="s">
        <v>7577</v>
      </c>
      <c r="F3530" s="4" t="s">
        <v>7577</v>
      </c>
      <c r="G3530" s="4" t="s">
        <v>7577</v>
      </c>
      <c r="H3530" s="4" t="s">
        <v>214</v>
      </c>
      <c r="I3530" s="4" t="s">
        <v>8917</v>
      </c>
      <c r="J3530" s="4" t="s">
        <v>7577</v>
      </c>
    </row>
    <row r="3531" spans="1:10" x14ac:dyDescent="0.2">
      <c r="A3531" s="4" t="s">
        <v>7079</v>
      </c>
      <c r="B3531" s="4" t="s">
        <v>7080</v>
      </c>
      <c r="C3531" s="4" t="s">
        <v>7063</v>
      </c>
      <c r="D3531" s="4" t="s">
        <v>4374</v>
      </c>
      <c r="E3531" s="4" t="s">
        <v>7577</v>
      </c>
      <c r="F3531" s="4" t="s">
        <v>7577</v>
      </c>
      <c r="G3531" s="4" t="s">
        <v>7577</v>
      </c>
      <c r="H3531" s="4" t="s">
        <v>214</v>
      </c>
      <c r="I3531" s="4" t="s">
        <v>8917</v>
      </c>
      <c r="J3531" s="4" t="s">
        <v>7577</v>
      </c>
    </row>
    <row r="3532" spans="1:10" x14ac:dyDescent="0.2">
      <c r="A3532" s="4" t="s">
        <v>7081</v>
      </c>
      <c r="B3532" s="4" t="s">
        <v>7082</v>
      </c>
      <c r="C3532" s="4" t="s">
        <v>7063</v>
      </c>
      <c r="D3532" s="4" t="s">
        <v>4374</v>
      </c>
      <c r="E3532" s="4" t="s">
        <v>7577</v>
      </c>
      <c r="F3532" s="4" t="s">
        <v>7577</v>
      </c>
      <c r="G3532" s="4" t="s">
        <v>7577</v>
      </c>
      <c r="H3532" s="4" t="s">
        <v>214</v>
      </c>
      <c r="I3532" s="4" t="s">
        <v>8972</v>
      </c>
      <c r="J3532" s="4" t="s">
        <v>7577</v>
      </c>
    </row>
    <row r="3533" spans="1:10" x14ac:dyDescent="0.2">
      <c r="A3533" s="4" t="s">
        <v>7083</v>
      </c>
      <c r="B3533" s="4" t="s">
        <v>7084</v>
      </c>
      <c r="C3533" s="4" t="s">
        <v>7063</v>
      </c>
      <c r="D3533" s="4" t="s">
        <v>4374</v>
      </c>
      <c r="E3533" s="4" t="s">
        <v>7577</v>
      </c>
      <c r="F3533" s="4" t="s">
        <v>7577</v>
      </c>
      <c r="G3533" s="4" t="s">
        <v>7577</v>
      </c>
      <c r="H3533" s="4" t="s">
        <v>214</v>
      </c>
      <c r="I3533" s="4" t="s">
        <v>8972</v>
      </c>
      <c r="J3533" s="4" t="s">
        <v>7577</v>
      </c>
    </row>
    <row r="3534" spans="1:10" x14ac:dyDescent="0.2">
      <c r="A3534" s="4" t="s">
        <v>7085</v>
      </c>
      <c r="B3534" s="4" t="s">
        <v>7086</v>
      </c>
      <c r="C3534" s="4" t="s">
        <v>7063</v>
      </c>
      <c r="D3534" s="4" t="s">
        <v>4374</v>
      </c>
      <c r="E3534" s="4" t="s">
        <v>7577</v>
      </c>
      <c r="F3534" s="4" t="s">
        <v>7577</v>
      </c>
      <c r="G3534" s="4" t="s">
        <v>7577</v>
      </c>
      <c r="H3534" s="4" t="s">
        <v>214</v>
      </c>
      <c r="I3534" s="4" t="s">
        <v>9014</v>
      </c>
      <c r="J3534" s="4" t="s">
        <v>7577</v>
      </c>
    </row>
    <row r="3535" spans="1:10" x14ac:dyDescent="0.2">
      <c r="A3535" s="4" t="s">
        <v>7087</v>
      </c>
      <c r="B3535" s="4" t="s">
        <v>7088</v>
      </c>
      <c r="C3535" s="4" t="s">
        <v>7063</v>
      </c>
      <c r="D3535" s="4" t="s">
        <v>4374</v>
      </c>
      <c r="E3535" s="4" t="s">
        <v>7577</v>
      </c>
      <c r="F3535" s="4" t="s">
        <v>7577</v>
      </c>
      <c r="G3535" s="4" t="s">
        <v>7577</v>
      </c>
      <c r="H3535" s="4" t="s">
        <v>214</v>
      </c>
      <c r="I3535" s="4" t="s">
        <v>9194</v>
      </c>
      <c r="J3535" s="4" t="s">
        <v>7577</v>
      </c>
    </row>
    <row r="3536" spans="1:10" x14ac:dyDescent="0.2">
      <c r="A3536" s="4" t="s">
        <v>7089</v>
      </c>
      <c r="B3536" s="4" t="s">
        <v>7090</v>
      </c>
      <c r="C3536" s="4" t="s">
        <v>7043</v>
      </c>
      <c r="D3536" s="4" t="s">
        <v>4035</v>
      </c>
      <c r="E3536" s="4" t="s">
        <v>9884</v>
      </c>
      <c r="F3536" s="4" t="s">
        <v>8670</v>
      </c>
      <c r="G3536" s="4" t="s">
        <v>7577</v>
      </c>
      <c r="H3536" s="4" t="s">
        <v>214</v>
      </c>
      <c r="I3536" s="4" t="s">
        <v>8916</v>
      </c>
      <c r="J3536" s="4" t="s">
        <v>7577</v>
      </c>
    </row>
    <row r="3537" spans="1:10" x14ac:dyDescent="0.2">
      <c r="A3537" s="4" t="s">
        <v>7091</v>
      </c>
      <c r="B3537" s="4" t="s">
        <v>7092</v>
      </c>
      <c r="C3537" s="4" t="s">
        <v>7089</v>
      </c>
      <c r="D3537" s="4" t="s">
        <v>4374</v>
      </c>
      <c r="E3537" s="4" t="s">
        <v>7577</v>
      </c>
      <c r="F3537" s="4" t="s">
        <v>7577</v>
      </c>
      <c r="G3537" s="4" t="s">
        <v>7577</v>
      </c>
      <c r="H3537" s="4" t="s">
        <v>214</v>
      </c>
      <c r="I3537" s="4" t="s">
        <v>8916</v>
      </c>
      <c r="J3537" s="4" t="s">
        <v>7577</v>
      </c>
    </row>
    <row r="3538" spans="1:10" x14ac:dyDescent="0.2">
      <c r="A3538" s="4" t="s">
        <v>7093</v>
      </c>
      <c r="B3538" s="4" t="s">
        <v>7094</v>
      </c>
      <c r="C3538" s="4" t="s">
        <v>7089</v>
      </c>
      <c r="D3538" s="4" t="s">
        <v>4374</v>
      </c>
      <c r="E3538" s="4" t="s">
        <v>7577</v>
      </c>
      <c r="F3538" s="4" t="s">
        <v>7577</v>
      </c>
      <c r="G3538" s="4" t="s">
        <v>7577</v>
      </c>
      <c r="H3538" s="4" t="s">
        <v>214</v>
      </c>
      <c r="I3538" s="4" t="s">
        <v>8916</v>
      </c>
      <c r="J3538" s="4" t="s">
        <v>7577</v>
      </c>
    </row>
    <row r="3539" spans="1:10" x14ac:dyDescent="0.2">
      <c r="A3539" s="4" t="s">
        <v>7095</v>
      </c>
      <c r="B3539" s="4" t="s">
        <v>7096</v>
      </c>
      <c r="C3539" s="4" t="s">
        <v>7089</v>
      </c>
      <c r="D3539" s="4" t="s">
        <v>4374</v>
      </c>
      <c r="E3539" s="4" t="s">
        <v>7577</v>
      </c>
      <c r="F3539" s="4" t="s">
        <v>7577</v>
      </c>
      <c r="G3539" s="4" t="s">
        <v>7577</v>
      </c>
      <c r="H3539" s="4" t="s">
        <v>214</v>
      </c>
      <c r="I3539" s="4" t="s">
        <v>8916</v>
      </c>
      <c r="J3539" s="4" t="s">
        <v>7577</v>
      </c>
    </row>
    <row r="3540" spans="1:10" x14ac:dyDescent="0.2">
      <c r="A3540" s="4" t="s">
        <v>7097</v>
      </c>
      <c r="B3540" s="4" t="s">
        <v>7098</v>
      </c>
      <c r="C3540" s="4" t="s">
        <v>7089</v>
      </c>
      <c r="D3540" s="4" t="s">
        <v>4374</v>
      </c>
      <c r="E3540" s="4" t="s">
        <v>7577</v>
      </c>
      <c r="F3540" s="4" t="s">
        <v>7577</v>
      </c>
      <c r="G3540" s="4" t="s">
        <v>7577</v>
      </c>
      <c r="H3540" s="4" t="s">
        <v>214</v>
      </c>
      <c r="I3540" s="4" t="s">
        <v>8916</v>
      </c>
      <c r="J3540" s="4" t="s">
        <v>7577</v>
      </c>
    </row>
    <row r="3541" spans="1:10" x14ac:dyDescent="0.2">
      <c r="A3541" s="4" t="s">
        <v>7099</v>
      </c>
      <c r="B3541" s="4" t="s">
        <v>7100</v>
      </c>
      <c r="C3541" s="4" t="s">
        <v>7089</v>
      </c>
      <c r="D3541" s="4" t="s">
        <v>4374</v>
      </c>
      <c r="E3541" s="4" t="s">
        <v>7577</v>
      </c>
      <c r="F3541" s="4" t="s">
        <v>7577</v>
      </c>
      <c r="G3541" s="4" t="s">
        <v>7577</v>
      </c>
      <c r="H3541" s="4" t="s">
        <v>214</v>
      </c>
      <c r="I3541" s="4" t="s">
        <v>8916</v>
      </c>
      <c r="J3541" s="4" t="s">
        <v>7577</v>
      </c>
    </row>
    <row r="3542" spans="1:10" x14ac:dyDescent="0.2">
      <c r="A3542" s="4" t="s">
        <v>7101</v>
      </c>
      <c r="B3542" s="4" t="s">
        <v>7102</v>
      </c>
      <c r="C3542" s="4" t="s">
        <v>7089</v>
      </c>
      <c r="D3542" s="4" t="s">
        <v>4374</v>
      </c>
      <c r="E3542" s="4" t="s">
        <v>7577</v>
      </c>
      <c r="F3542" s="4" t="s">
        <v>7577</v>
      </c>
      <c r="G3542" s="4" t="s">
        <v>7577</v>
      </c>
      <c r="H3542" s="4" t="s">
        <v>214</v>
      </c>
      <c r="I3542" s="4" t="s">
        <v>8916</v>
      </c>
      <c r="J3542" s="4" t="s">
        <v>7577</v>
      </c>
    </row>
    <row r="3543" spans="1:10" x14ac:dyDescent="0.2">
      <c r="A3543" s="4" t="s">
        <v>7103</v>
      </c>
      <c r="B3543" s="4" t="s">
        <v>7104</v>
      </c>
      <c r="C3543" s="4" t="s">
        <v>7089</v>
      </c>
      <c r="D3543" s="4" t="s">
        <v>4374</v>
      </c>
      <c r="E3543" s="4" t="s">
        <v>7577</v>
      </c>
      <c r="F3543" s="4" t="s">
        <v>7577</v>
      </c>
      <c r="G3543" s="4" t="s">
        <v>7577</v>
      </c>
      <c r="H3543" s="4" t="s">
        <v>214</v>
      </c>
      <c r="I3543" s="4" t="s">
        <v>8917</v>
      </c>
      <c r="J3543" s="4" t="s">
        <v>7577</v>
      </c>
    </row>
    <row r="3544" spans="1:10" x14ac:dyDescent="0.2">
      <c r="A3544" s="4" t="s">
        <v>7105</v>
      </c>
      <c r="B3544" s="4" t="s">
        <v>7106</v>
      </c>
      <c r="C3544" s="4" t="s">
        <v>7089</v>
      </c>
      <c r="D3544" s="4" t="s">
        <v>4374</v>
      </c>
      <c r="E3544" s="4" t="s">
        <v>7577</v>
      </c>
      <c r="F3544" s="4" t="s">
        <v>7577</v>
      </c>
      <c r="G3544" s="4" t="s">
        <v>7577</v>
      </c>
      <c r="H3544" s="4" t="s">
        <v>214</v>
      </c>
      <c r="I3544" s="4" t="s">
        <v>8917</v>
      </c>
      <c r="J3544" s="4" t="s">
        <v>7577</v>
      </c>
    </row>
    <row r="3545" spans="1:10" x14ac:dyDescent="0.2">
      <c r="A3545" s="4" t="s">
        <v>7107</v>
      </c>
      <c r="B3545" s="4" t="s">
        <v>7108</v>
      </c>
      <c r="C3545" s="4" t="s">
        <v>7089</v>
      </c>
      <c r="D3545" s="4" t="s">
        <v>4374</v>
      </c>
      <c r="E3545" s="4" t="s">
        <v>7577</v>
      </c>
      <c r="F3545" s="4" t="s">
        <v>7577</v>
      </c>
      <c r="G3545" s="4" t="s">
        <v>7577</v>
      </c>
      <c r="H3545" s="4" t="s">
        <v>214</v>
      </c>
      <c r="I3545" s="4" t="s">
        <v>8917</v>
      </c>
      <c r="J3545" s="4" t="s">
        <v>7577</v>
      </c>
    </row>
    <row r="3546" spans="1:10" x14ac:dyDescent="0.2">
      <c r="A3546" s="4" t="s">
        <v>7109</v>
      </c>
      <c r="B3546" s="4" t="s">
        <v>7110</v>
      </c>
      <c r="C3546" s="4" t="s">
        <v>7089</v>
      </c>
      <c r="D3546" s="4" t="s">
        <v>4374</v>
      </c>
      <c r="E3546" s="4" t="s">
        <v>7577</v>
      </c>
      <c r="F3546" s="4" t="s">
        <v>8671</v>
      </c>
      <c r="G3546" s="4" t="s">
        <v>7577</v>
      </c>
      <c r="H3546" s="4" t="s">
        <v>214</v>
      </c>
      <c r="I3546" s="4" t="s">
        <v>9072</v>
      </c>
      <c r="J3546" s="4" t="s">
        <v>7577</v>
      </c>
    </row>
    <row r="3547" spans="1:10" x14ac:dyDescent="0.2">
      <c r="A3547" s="4" t="s">
        <v>7111</v>
      </c>
      <c r="B3547" s="4" t="s">
        <v>7112</v>
      </c>
      <c r="C3547" s="4" t="s">
        <v>7089</v>
      </c>
      <c r="D3547" s="4" t="s">
        <v>4374</v>
      </c>
      <c r="E3547" s="4" t="s">
        <v>7577</v>
      </c>
      <c r="F3547" s="4" t="s">
        <v>7577</v>
      </c>
      <c r="G3547" s="4" t="s">
        <v>7577</v>
      </c>
      <c r="H3547" s="4" t="s">
        <v>214</v>
      </c>
      <c r="I3547" s="4" t="s">
        <v>9194</v>
      </c>
      <c r="J3547" s="4" t="s">
        <v>7577</v>
      </c>
    </row>
    <row r="3548" spans="1:10" x14ac:dyDescent="0.2">
      <c r="A3548" s="4" t="s">
        <v>7113</v>
      </c>
      <c r="B3548" s="4" t="s">
        <v>7114</v>
      </c>
      <c r="C3548" s="4" t="s">
        <v>7043</v>
      </c>
      <c r="D3548" s="4" t="s">
        <v>4035</v>
      </c>
      <c r="E3548" s="4" t="s">
        <v>9885</v>
      </c>
      <c r="F3548" s="4" t="s">
        <v>8672</v>
      </c>
      <c r="G3548" s="4" t="s">
        <v>7577</v>
      </c>
      <c r="H3548" s="4" t="s">
        <v>214</v>
      </c>
      <c r="I3548" s="4" t="s">
        <v>8916</v>
      </c>
      <c r="J3548" s="4" t="s">
        <v>7577</v>
      </c>
    </row>
    <row r="3549" spans="1:10" x14ac:dyDescent="0.2">
      <c r="A3549" s="4" t="s">
        <v>7115</v>
      </c>
      <c r="B3549" s="4" t="s">
        <v>7116</v>
      </c>
      <c r="C3549" s="4" t="s">
        <v>7113</v>
      </c>
      <c r="D3549" s="4" t="s">
        <v>4374</v>
      </c>
      <c r="E3549" s="4" t="s">
        <v>7577</v>
      </c>
      <c r="F3549" s="4" t="s">
        <v>8673</v>
      </c>
      <c r="G3549" s="4" t="s">
        <v>7577</v>
      </c>
      <c r="H3549" s="4" t="s">
        <v>214</v>
      </c>
      <c r="I3549" s="4" t="s">
        <v>8916</v>
      </c>
      <c r="J3549" s="4" t="s">
        <v>7577</v>
      </c>
    </row>
    <row r="3550" spans="1:10" x14ac:dyDescent="0.2">
      <c r="A3550" s="4" t="s">
        <v>7117</v>
      </c>
      <c r="B3550" s="4" t="s">
        <v>7118</v>
      </c>
      <c r="C3550" s="4" t="s">
        <v>7113</v>
      </c>
      <c r="D3550" s="4" t="s">
        <v>4374</v>
      </c>
      <c r="E3550" s="4" t="s">
        <v>7577</v>
      </c>
      <c r="F3550" s="4" t="s">
        <v>7577</v>
      </c>
      <c r="G3550" s="4" t="s">
        <v>7577</v>
      </c>
      <c r="H3550" s="4" t="s">
        <v>214</v>
      </c>
      <c r="I3550" s="4" t="s">
        <v>8917</v>
      </c>
      <c r="J3550" s="4" t="s">
        <v>7577</v>
      </c>
    </row>
    <row r="3551" spans="1:10" x14ac:dyDescent="0.2">
      <c r="A3551" s="4" t="s">
        <v>7119</v>
      </c>
      <c r="B3551" s="4" t="s">
        <v>7120</v>
      </c>
      <c r="C3551" s="4" t="s">
        <v>7113</v>
      </c>
      <c r="D3551" s="4" t="s">
        <v>4374</v>
      </c>
      <c r="E3551" s="4" t="s">
        <v>7577</v>
      </c>
      <c r="F3551" s="4" t="s">
        <v>7577</v>
      </c>
      <c r="G3551" s="4" t="s">
        <v>7577</v>
      </c>
      <c r="H3551" s="4" t="s">
        <v>214</v>
      </c>
      <c r="I3551" s="4" t="s">
        <v>9194</v>
      </c>
      <c r="J3551" s="4" t="s">
        <v>7577</v>
      </c>
    </row>
    <row r="3552" spans="1:10" x14ac:dyDescent="0.2">
      <c r="A3552" s="4" t="s">
        <v>7121</v>
      </c>
      <c r="B3552" s="4" t="s">
        <v>7122</v>
      </c>
      <c r="C3552" s="4" t="s">
        <v>6959</v>
      </c>
      <c r="D3552" s="4" t="s">
        <v>2652</v>
      </c>
      <c r="E3552" s="4" t="s">
        <v>7746</v>
      </c>
      <c r="F3552" s="4" t="s">
        <v>9886</v>
      </c>
      <c r="G3552" s="4" t="s">
        <v>7577</v>
      </c>
      <c r="H3552" s="4" t="s">
        <v>214</v>
      </c>
      <c r="I3552" s="4" t="s">
        <v>8916</v>
      </c>
      <c r="J3552" s="4" t="s">
        <v>7577</v>
      </c>
    </row>
    <row r="3553" spans="1:10" x14ac:dyDescent="0.2">
      <c r="A3553" s="4" t="s">
        <v>7123</v>
      </c>
      <c r="B3553" s="4" t="s">
        <v>7122</v>
      </c>
      <c r="C3553" s="4" t="s">
        <v>7121</v>
      </c>
      <c r="D3553" s="4" t="s">
        <v>4035</v>
      </c>
      <c r="E3553" s="4" t="s">
        <v>9887</v>
      </c>
      <c r="F3553" s="4" t="s">
        <v>8674</v>
      </c>
      <c r="G3553" s="4" t="s">
        <v>7577</v>
      </c>
      <c r="H3553" s="4" t="s">
        <v>214</v>
      </c>
      <c r="I3553" s="4" t="s">
        <v>8916</v>
      </c>
      <c r="J3553" s="4" t="s">
        <v>7577</v>
      </c>
    </row>
    <row r="3554" spans="1:10" x14ac:dyDescent="0.2">
      <c r="A3554" s="4" t="s">
        <v>7124</v>
      </c>
      <c r="B3554" s="4" t="s">
        <v>7125</v>
      </c>
      <c r="C3554" s="4" t="s">
        <v>7123</v>
      </c>
      <c r="D3554" s="4" t="s">
        <v>4374</v>
      </c>
      <c r="E3554" s="4" t="s">
        <v>7577</v>
      </c>
      <c r="F3554" s="4" t="s">
        <v>7577</v>
      </c>
      <c r="G3554" s="4" t="s">
        <v>7577</v>
      </c>
      <c r="H3554" s="4" t="s">
        <v>214</v>
      </c>
      <c r="I3554" s="4" t="s">
        <v>8916</v>
      </c>
      <c r="J3554" s="4" t="s">
        <v>7577</v>
      </c>
    </row>
    <row r="3555" spans="1:10" x14ac:dyDescent="0.2">
      <c r="A3555" s="4" t="s">
        <v>7126</v>
      </c>
      <c r="B3555" s="4" t="s">
        <v>7127</v>
      </c>
      <c r="C3555" s="4" t="s">
        <v>7123</v>
      </c>
      <c r="D3555" s="4" t="s">
        <v>4374</v>
      </c>
      <c r="E3555" s="4" t="s">
        <v>7577</v>
      </c>
      <c r="F3555" s="4" t="s">
        <v>7577</v>
      </c>
      <c r="G3555" s="4" t="s">
        <v>7577</v>
      </c>
      <c r="H3555" s="4" t="s">
        <v>214</v>
      </c>
      <c r="I3555" s="4" t="s">
        <v>8916</v>
      </c>
      <c r="J3555" s="4" t="s">
        <v>7577</v>
      </c>
    </row>
    <row r="3556" spans="1:10" x14ac:dyDescent="0.2">
      <c r="A3556" s="4" t="s">
        <v>7128</v>
      </c>
      <c r="B3556" s="4" t="s">
        <v>7129</v>
      </c>
      <c r="C3556" s="4" t="s">
        <v>7123</v>
      </c>
      <c r="D3556" s="4" t="s">
        <v>4374</v>
      </c>
      <c r="E3556" s="4" t="s">
        <v>7577</v>
      </c>
      <c r="F3556" s="4" t="s">
        <v>8675</v>
      </c>
      <c r="G3556" s="4" t="s">
        <v>7577</v>
      </c>
      <c r="H3556" s="4" t="s">
        <v>214</v>
      </c>
      <c r="I3556" s="4" t="s">
        <v>8916</v>
      </c>
      <c r="J3556" s="4" t="s">
        <v>7577</v>
      </c>
    </row>
    <row r="3557" spans="1:10" x14ac:dyDescent="0.2">
      <c r="A3557" s="4" t="s">
        <v>7130</v>
      </c>
      <c r="B3557" s="4" t="s">
        <v>7131</v>
      </c>
      <c r="C3557" s="4" t="s">
        <v>7123</v>
      </c>
      <c r="D3557" s="4" t="s">
        <v>4374</v>
      </c>
      <c r="E3557" s="4" t="s">
        <v>7577</v>
      </c>
      <c r="F3557" s="4" t="s">
        <v>7577</v>
      </c>
      <c r="G3557" s="4" t="s">
        <v>7577</v>
      </c>
      <c r="H3557" s="4" t="s">
        <v>214</v>
      </c>
      <c r="I3557" s="4" t="s">
        <v>8916</v>
      </c>
      <c r="J3557" s="4" t="s">
        <v>7577</v>
      </c>
    </row>
    <row r="3558" spans="1:10" x14ac:dyDescent="0.2">
      <c r="A3558" s="4" t="s">
        <v>7132</v>
      </c>
      <c r="B3558" s="4" t="s">
        <v>7133</v>
      </c>
      <c r="C3558" s="4" t="s">
        <v>7123</v>
      </c>
      <c r="D3558" s="4" t="s">
        <v>4374</v>
      </c>
      <c r="E3558" s="4" t="s">
        <v>7577</v>
      </c>
      <c r="F3558" s="4" t="s">
        <v>7577</v>
      </c>
      <c r="G3558" s="4" t="s">
        <v>7577</v>
      </c>
      <c r="H3558" s="4" t="s">
        <v>214</v>
      </c>
      <c r="I3558" s="4" t="s">
        <v>8917</v>
      </c>
      <c r="J3558" s="4" t="s">
        <v>7577</v>
      </c>
    </row>
    <row r="3559" spans="1:10" x14ac:dyDescent="0.2">
      <c r="A3559" s="4" t="s">
        <v>7134</v>
      </c>
      <c r="B3559" s="4" t="s">
        <v>7135</v>
      </c>
      <c r="C3559" s="4" t="s">
        <v>7123</v>
      </c>
      <c r="D3559" s="4" t="s">
        <v>4374</v>
      </c>
      <c r="E3559" s="4" t="s">
        <v>7577</v>
      </c>
      <c r="F3559" s="4" t="s">
        <v>7577</v>
      </c>
      <c r="G3559" s="4" t="s">
        <v>7577</v>
      </c>
      <c r="H3559" s="4" t="s">
        <v>214</v>
      </c>
      <c r="I3559" s="4" t="s">
        <v>8917</v>
      </c>
      <c r="J3559" s="4" t="s">
        <v>7577</v>
      </c>
    </row>
    <row r="3560" spans="1:10" x14ac:dyDescent="0.2">
      <c r="A3560" s="4" t="s">
        <v>7136</v>
      </c>
      <c r="B3560" s="4" t="s">
        <v>7137</v>
      </c>
      <c r="C3560" s="4" t="s">
        <v>7123</v>
      </c>
      <c r="D3560" s="4" t="s">
        <v>4374</v>
      </c>
      <c r="E3560" s="4" t="s">
        <v>7577</v>
      </c>
      <c r="F3560" s="4" t="s">
        <v>7577</v>
      </c>
      <c r="G3560" s="4" t="s">
        <v>7577</v>
      </c>
      <c r="H3560" s="4" t="s">
        <v>214</v>
      </c>
      <c r="I3560" s="4" t="s">
        <v>9194</v>
      </c>
      <c r="J3560" s="4" t="s">
        <v>7577</v>
      </c>
    </row>
    <row r="3561" spans="1:10" x14ac:dyDescent="0.2">
      <c r="A3561" s="4" t="s">
        <v>7138</v>
      </c>
      <c r="B3561" s="4" t="s">
        <v>7139</v>
      </c>
      <c r="C3561" s="4" t="s">
        <v>7577</v>
      </c>
      <c r="D3561" s="4" t="s">
        <v>214</v>
      </c>
      <c r="E3561" s="4" t="s">
        <v>7747</v>
      </c>
      <c r="F3561" s="4" t="s">
        <v>9888</v>
      </c>
      <c r="G3561" s="4" t="s">
        <v>7577</v>
      </c>
      <c r="H3561" s="4" t="s">
        <v>214</v>
      </c>
      <c r="I3561" s="4" t="s">
        <v>8916</v>
      </c>
      <c r="J3561" s="4" t="s">
        <v>7577</v>
      </c>
    </row>
    <row r="3562" spans="1:10" x14ac:dyDescent="0.2">
      <c r="A3562" s="4" t="s">
        <v>7140</v>
      </c>
      <c r="B3562" s="4" t="s">
        <v>7141</v>
      </c>
      <c r="C3562" s="4" t="s">
        <v>7138</v>
      </c>
      <c r="D3562" s="4" t="s">
        <v>855</v>
      </c>
      <c r="E3562" s="4" t="s">
        <v>7748</v>
      </c>
      <c r="F3562" s="4" t="s">
        <v>9889</v>
      </c>
      <c r="G3562" s="4" t="s">
        <v>7577</v>
      </c>
      <c r="H3562" s="4" t="s">
        <v>214</v>
      </c>
      <c r="I3562" s="4" t="s">
        <v>8916</v>
      </c>
      <c r="J3562" s="4" t="s">
        <v>7577</v>
      </c>
    </row>
    <row r="3563" spans="1:10" x14ac:dyDescent="0.2">
      <c r="A3563" s="4" t="s">
        <v>7142</v>
      </c>
      <c r="B3563" s="4" t="s">
        <v>7143</v>
      </c>
      <c r="C3563" s="4" t="s">
        <v>7140</v>
      </c>
      <c r="D3563" s="4" t="s">
        <v>2652</v>
      </c>
      <c r="E3563" s="4" t="s">
        <v>7749</v>
      </c>
      <c r="F3563" s="4" t="s">
        <v>9890</v>
      </c>
      <c r="G3563" s="4" t="s">
        <v>7577</v>
      </c>
      <c r="H3563" s="4" t="s">
        <v>214</v>
      </c>
      <c r="I3563" s="4" t="s">
        <v>8916</v>
      </c>
      <c r="J3563" s="4" t="s">
        <v>7577</v>
      </c>
    </row>
    <row r="3564" spans="1:10" x14ac:dyDescent="0.2">
      <c r="A3564" s="4" t="s">
        <v>7144</v>
      </c>
      <c r="B3564" s="4" t="s">
        <v>7145</v>
      </c>
      <c r="C3564" s="4" t="s">
        <v>7142</v>
      </c>
      <c r="D3564" s="4" t="s">
        <v>4035</v>
      </c>
      <c r="E3564" s="4" t="s">
        <v>9891</v>
      </c>
      <c r="F3564" s="4" t="s">
        <v>8676</v>
      </c>
      <c r="G3564" s="4" t="s">
        <v>9892</v>
      </c>
      <c r="H3564" s="4" t="s">
        <v>214</v>
      </c>
      <c r="I3564" s="4" t="s">
        <v>8916</v>
      </c>
      <c r="J3564" s="4" t="s">
        <v>7577</v>
      </c>
    </row>
    <row r="3565" spans="1:10" x14ac:dyDescent="0.2">
      <c r="A3565" s="4" t="s">
        <v>7146</v>
      </c>
      <c r="B3565" s="4" t="s">
        <v>7147</v>
      </c>
      <c r="C3565" s="4" t="s">
        <v>7144</v>
      </c>
      <c r="D3565" s="4" t="s">
        <v>4374</v>
      </c>
      <c r="E3565" s="4" t="s">
        <v>7577</v>
      </c>
      <c r="F3565" s="4" t="s">
        <v>8677</v>
      </c>
      <c r="G3565" s="4" t="s">
        <v>7577</v>
      </c>
      <c r="H3565" s="4" t="s">
        <v>214</v>
      </c>
      <c r="I3565" s="4" t="s">
        <v>8916</v>
      </c>
      <c r="J3565" s="4" t="s">
        <v>7577</v>
      </c>
    </row>
    <row r="3566" spans="1:10" x14ac:dyDescent="0.2">
      <c r="A3566" s="4" t="s">
        <v>7148</v>
      </c>
      <c r="B3566" s="4" t="s">
        <v>7149</v>
      </c>
      <c r="C3566" s="4" t="s">
        <v>7144</v>
      </c>
      <c r="D3566" s="4" t="s">
        <v>4374</v>
      </c>
      <c r="E3566" s="4" t="s">
        <v>7577</v>
      </c>
      <c r="F3566" s="4" t="s">
        <v>8678</v>
      </c>
      <c r="G3566" s="4" t="s">
        <v>7577</v>
      </c>
      <c r="H3566" s="4" t="s">
        <v>214</v>
      </c>
      <c r="I3566" s="4" t="s">
        <v>8916</v>
      </c>
      <c r="J3566" s="4" t="s">
        <v>7577</v>
      </c>
    </row>
    <row r="3567" spans="1:10" x14ac:dyDescent="0.2">
      <c r="A3567" s="4" t="s">
        <v>7150</v>
      </c>
      <c r="B3567" s="4" t="s">
        <v>7151</v>
      </c>
      <c r="C3567" s="4" t="s">
        <v>7142</v>
      </c>
      <c r="D3567" s="4" t="s">
        <v>4035</v>
      </c>
      <c r="E3567" s="4" t="s">
        <v>9893</v>
      </c>
      <c r="F3567" s="4" t="s">
        <v>8679</v>
      </c>
      <c r="G3567" s="4" t="s">
        <v>9894</v>
      </c>
      <c r="H3567" s="4" t="s">
        <v>214</v>
      </c>
      <c r="I3567" s="4" t="s">
        <v>8916</v>
      </c>
      <c r="J3567" s="4" t="s">
        <v>7577</v>
      </c>
    </row>
    <row r="3568" spans="1:10" x14ac:dyDescent="0.2">
      <c r="A3568" s="4" t="s">
        <v>7152</v>
      </c>
      <c r="B3568" s="4" t="s">
        <v>7153</v>
      </c>
      <c r="C3568" s="4" t="s">
        <v>7150</v>
      </c>
      <c r="D3568" s="4" t="s">
        <v>4374</v>
      </c>
      <c r="E3568" s="4" t="s">
        <v>7577</v>
      </c>
      <c r="F3568" s="4" t="s">
        <v>7577</v>
      </c>
      <c r="G3568" s="4" t="s">
        <v>7577</v>
      </c>
      <c r="H3568" s="4" t="s">
        <v>214</v>
      </c>
      <c r="I3568" s="4" t="s">
        <v>8916</v>
      </c>
      <c r="J3568" s="4" t="s">
        <v>7577</v>
      </c>
    </row>
    <row r="3569" spans="1:10" x14ac:dyDescent="0.2">
      <c r="A3569" s="4" t="s">
        <v>7154</v>
      </c>
      <c r="B3569" s="4" t="s">
        <v>7155</v>
      </c>
      <c r="C3569" s="4" t="s">
        <v>7150</v>
      </c>
      <c r="D3569" s="4" t="s">
        <v>4374</v>
      </c>
      <c r="E3569" s="4" t="s">
        <v>7577</v>
      </c>
      <c r="F3569" s="4" t="s">
        <v>7577</v>
      </c>
      <c r="G3569" s="4" t="s">
        <v>7577</v>
      </c>
      <c r="H3569" s="4" t="s">
        <v>214</v>
      </c>
      <c r="I3569" s="4" t="s">
        <v>8916</v>
      </c>
      <c r="J3569" s="4" t="s">
        <v>7577</v>
      </c>
    </row>
    <row r="3570" spans="1:10" x14ac:dyDescent="0.2">
      <c r="A3570" s="4" t="s">
        <v>7156</v>
      </c>
      <c r="B3570" s="4" t="s">
        <v>7157</v>
      </c>
      <c r="C3570" s="4" t="s">
        <v>7150</v>
      </c>
      <c r="D3570" s="4" t="s">
        <v>4374</v>
      </c>
      <c r="E3570" s="4" t="s">
        <v>7577</v>
      </c>
      <c r="F3570" s="4" t="s">
        <v>7577</v>
      </c>
      <c r="G3570" s="4" t="s">
        <v>7577</v>
      </c>
      <c r="H3570" s="4" t="s">
        <v>214</v>
      </c>
      <c r="I3570" s="4" t="s">
        <v>8916</v>
      </c>
      <c r="J3570" s="4" t="s">
        <v>7577</v>
      </c>
    </row>
    <row r="3571" spans="1:10" x14ac:dyDescent="0.2">
      <c r="A3571" s="4" t="s">
        <v>7158</v>
      </c>
      <c r="B3571" s="4" t="s">
        <v>7159</v>
      </c>
      <c r="C3571" s="4" t="s">
        <v>7150</v>
      </c>
      <c r="D3571" s="4" t="s">
        <v>4374</v>
      </c>
      <c r="E3571" s="4" t="s">
        <v>7577</v>
      </c>
      <c r="F3571" s="4" t="s">
        <v>7577</v>
      </c>
      <c r="G3571" s="4" t="s">
        <v>7577</v>
      </c>
      <c r="H3571" s="4" t="s">
        <v>214</v>
      </c>
      <c r="I3571" s="4" t="s">
        <v>8916</v>
      </c>
      <c r="J3571" s="4" t="s">
        <v>7577</v>
      </c>
    </row>
    <row r="3572" spans="1:10" x14ac:dyDescent="0.2">
      <c r="A3572" s="4" t="s">
        <v>7160</v>
      </c>
      <c r="B3572" s="4" t="s">
        <v>7161</v>
      </c>
      <c r="C3572" s="4" t="s">
        <v>7150</v>
      </c>
      <c r="D3572" s="4" t="s">
        <v>4374</v>
      </c>
      <c r="E3572" s="4" t="s">
        <v>7577</v>
      </c>
      <c r="F3572" s="4" t="s">
        <v>7577</v>
      </c>
      <c r="G3572" s="4" t="s">
        <v>7577</v>
      </c>
      <c r="H3572" s="4" t="s">
        <v>214</v>
      </c>
      <c r="I3572" s="4" t="s">
        <v>8917</v>
      </c>
      <c r="J3572" s="4" t="s">
        <v>7577</v>
      </c>
    </row>
    <row r="3573" spans="1:10" x14ac:dyDescent="0.2">
      <c r="A3573" s="4" t="s">
        <v>7162</v>
      </c>
      <c r="B3573" s="4" t="s">
        <v>7163</v>
      </c>
      <c r="C3573" s="4" t="s">
        <v>7150</v>
      </c>
      <c r="D3573" s="4" t="s">
        <v>4374</v>
      </c>
      <c r="E3573" s="4" t="s">
        <v>7577</v>
      </c>
      <c r="F3573" s="4" t="s">
        <v>7577</v>
      </c>
      <c r="G3573" s="4" t="s">
        <v>7577</v>
      </c>
      <c r="H3573" s="4" t="s">
        <v>214</v>
      </c>
      <c r="I3573" s="4" t="s">
        <v>8917</v>
      </c>
      <c r="J3573" s="4" t="s">
        <v>7577</v>
      </c>
    </row>
    <row r="3574" spans="1:10" x14ac:dyDescent="0.2">
      <c r="A3574" s="4" t="s">
        <v>7164</v>
      </c>
      <c r="B3574" s="4" t="s">
        <v>7165</v>
      </c>
      <c r="C3574" s="4" t="s">
        <v>7150</v>
      </c>
      <c r="D3574" s="4" t="s">
        <v>4374</v>
      </c>
      <c r="E3574" s="4" t="s">
        <v>7577</v>
      </c>
      <c r="F3574" s="4" t="s">
        <v>7577</v>
      </c>
      <c r="G3574" s="4" t="s">
        <v>7577</v>
      </c>
      <c r="H3574" s="4" t="s">
        <v>214</v>
      </c>
      <c r="I3574" s="4" t="s">
        <v>8917</v>
      </c>
      <c r="J3574" s="4" t="s">
        <v>7577</v>
      </c>
    </row>
    <row r="3575" spans="1:10" x14ac:dyDescent="0.2">
      <c r="A3575" s="4" t="s">
        <v>7166</v>
      </c>
      <c r="B3575" s="4" t="s">
        <v>7167</v>
      </c>
      <c r="C3575" s="4" t="s">
        <v>7150</v>
      </c>
      <c r="D3575" s="4" t="s">
        <v>4374</v>
      </c>
      <c r="E3575" s="4" t="s">
        <v>7577</v>
      </c>
      <c r="F3575" s="4" t="s">
        <v>7577</v>
      </c>
      <c r="G3575" s="4" t="s">
        <v>7577</v>
      </c>
      <c r="H3575" s="4" t="s">
        <v>214</v>
      </c>
      <c r="I3575" s="4" t="s">
        <v>8917</v>
      </c>
      <c r="J3575" s="4" t="s">
        <v>7577</v>
      </c>
    </row>
    <row r="3576" spans="1:10" x14ac:dyDescent="0.2">
      <c r="A3576" s="4" t="s">
        <v>7168</v>
      </c>
      <c r="B3576" s="4" t="s">
        <v>7169</v>
      </c>
      <c r="C3576" s="4" t="s">
        <v>7150</v>
      </c>
      <c r="D3576" s="4" t="s">
        <v>4374</v>
      </c>
      <c r="E3576" s="4" t="s">
        <v>7577</v>
      </c>
      <c r="F3576" s="4" t="s">
        <v>7577</v>
      </c>
      <c r="G3576" s="4" t="s">
        <v>7577</v>
      </c>
      <c r="H3576" s="4" t="s">
        <v>214</v>
      </c>
      <c r="I3576" s="4" t="s">
        <v>9194</v>
      </c>
      <c r="J3576" s="4" t="s">
        <v>7577</v>
      </c>
    </row>
    <row r="3577" spans="1:10" x14ac:dyDescent="0.2">
      <c r="A3577" s="4" t="s">
        <v>7170</v>
      </c>
      <c r="B3577" s="4" t="s">
        <v>7171</v>
      </c>
      <c r="C3577" s="4" t="s">
        <v>7140</v>
      </c>
      <c r="D3577" s="4" t="s">
        <v>2652</v>
      </c>
      <c r="E3577" s="4" t="s">
        <v>7750</v>
      </c>
      <c r="F3577" s="4" t="s">
        <v>9895</v>
      </c>
      <c r="G3577" s="4" t="s">
        <v>7577</v>
      </c>
      <c r="H3577" s="4" t="s">
        <v>214</v>
      </c>
      <c r="I3577" s="4" t="s">
        <v>8916</v>
      </c>
      <c r="J3577" s="4" t="s">
        <v>7577</v>
      </c>
    </row>
    <row r="3578" spans="1:10" x14ac:dyDescent="0.2">
      <c r="A3578" s="4" t="s">
        <v>7172</v>
      </c>
      <c r="B3578" s="4" t="s">
        <v>7173</v>
      </c>
      <c r="C3578" s="4" t="s">
        <v>7170</v>
      </c>
      <c r="D3578" s="4" t="s">
        <v>4035</v>
      </c>
      <c r="E3578" s="4" t="s">
        <v>9896</v>
      </c>
      <c r="F3578" s="4" t="s">
        <v>8680</v>
      </c>
      <c r="G3578" s="4" t="s">
        <v>9897</v>
      </c>
      <c r="H3578" s="4" t="s">
        <v>214</v>
      </c>
      <c r="I3578" s="4" t="s">
        <v>8916</v>
      </c>
      <c r="J3578" s="4" t="s">
        <v>7577</v>
      </c>
    </row>
    <row r="3579" spans="1:10" x14ac:dyDescent="0.2">
      <c r="A3579" s="4" t="s">
        <v>7174</v>
      </c>
      <c r="B3579" s="4" t="s">
        <v>7175</v>
      </c>
      <c r="C3579" s="4" t="s">
        <v>7172</v>
      </c>
      <c r="D3579" s="4" t="s">
        <v>4374</v>
      </c>
      <c r="E3579" s="4" t="s">
        <v>7577</v>
      </c>
      <c r="F3579" s="4" t="s">
        <v>7577</v>
      </c>
      <c r="G3579" s="4" t="s">
        <v>7577</v>
      </c>
      <c r="H3579" s="4" t="s">
        <v>214</v>
      </c>
      <c r="I3579" s="4" t="s">
        <v>8916</v>
      </c>
      <c r="J3579" s="4" t="s">
        <v>7577</v>
      </c>
    </row>
    <row r="3580" spans="1:10" x14ac:dyDescent="0.2">
      <c r="A3580" s="4" t="s">
        <v>7176</v>
      </c>
      <c r="B3580" s="4" t="s">
        <v>7177</v>
      </c>
      <c r="C3580" s="4" t="s">
        <v>7172</v>
      </c>
      <c r="D3580" s="4" t="s">
        <v>4374</v>
      </c>
      <c r="E3580" s="4" t="s">
        <v>7577</v>
      </c>
      <c r="F3580" s="4" t="s">
        <v>7577</v>
      </c>
      <c r="G3580" s="4" t="s">
        <v>7577</v>
      </c>
      <c r="H3580" s="4" t="s">
        <v>214</v>
      </c>
      <c r="I3580" s="4" t="s">
        <v>8916</v>
      </c>
      <c r="J3580" s="4" t="s">
        <v>7577</v>
      </c>
    </row>
    <row r="3581" spans="1:10" x14ac:dyDescent="0.2">
      <c r="A3581" s="4" t="s">
        <v>7178</v>
      </c>
      <c r="B3581" s="4" t="s">
        <v>7179</v>
      </c>
      <c r="C3581" s="4" t="s">
        <v>7172</v>
      </c>
      <c r="D3581" s="4" t="s">
        <v>4374</v>
      </c>
      <c r="E3581" s="4" t="s">
        <v>7577</v>
      </c>
      <c r="F3581" s="4" t="s">
        <v>7577</v>
      </c>
      <c r="G3581" s="4" t="s">
        <v>7577</v>
      </c>
      <c r="H3581" s="4" t="s">
        <v>214</v>
      </c>
      <c r="I3581" s="4" t="s">
        <v>8916</v>
      </c>
      <c r="J3581" s="4" t="s">
        <v>7577</v>
      </c>
    </row>
    <row r="3582" spans="1:10" x14ac:dyDescent="0.2">
      <c r="A3582" s="4" t="s">
        <v>7180</v>
      </c>
      <c r="B3582" s="4" t="s">
        <v>7181</v>
      </c>
      <c r="C3582" s="4" t="s">
        <v>7172</v>
      </c>
      <c r="D3582" s="4" t="s">
        <v>4374</v>
      </c>
      <c r="E3582" s="4" t="s">
        <v>7577</v>
      </c>
      <c r="F3582" s="4" t="s">
        <v>7577</v>
      </c>
      <c r="G3582" s="4" t="s">
        <v>7577</v>
      </c>
      <c r="H3582" s="4" t="s">
        <v>214</v>
      </c>
      <c r="I3582" s="4" t="s">
        <v>8917</v>
      </c>
      <c r="J3582" s="4" t="s">
        <v>7577</v>
      </c>
    </row>
    <row r="3583" spans="1:10" x14ac:dyDescent="0.2">
      <c r="A3583" s="4" t="s">
        <v>7182</v>
      </c>
      <c r="B3583" s="4" t="s">
        <v>7183</v>
      </c>
      <c r="C3583" s="4" t="s">
        <v>7172</v>
      </c>
      <c r="D3583" s="4" t="s">
        <v>4374</v>
      </c>
      <c r="E3583" s="4" t="s">
        <v>7577</v>
      </c>
      <c r="F3583" s="4" t="s">
        <v>7577</v>
      </c>
      <c r="G3583" s="4" t="s">
        <v>7577</v>
      </c>
      <c r="H3583" s="4" t="s">
        <v>7577</v>
      </c>
      <c r="I3583" s="4" t="s">
        <v>8917</v>
      </c>
      <c r="J3583" s="4" t="s">
        <v>9570</v>
      </c>
    </row>
    <row r="3584" spans="1:10" x14ac:dyDescent="0.2">
      <c r="A3584" s="4" t="s">
        <v>7184</v>
      </c>
      <c r="B3584" s="4" t="s">
        <v>7185</v>
      </c>
      <c r="C3584" s="4" t="s">
        <v>7172</v>
      </c>
      <c r="D3584" s="4" t="s">
        <v>4374</v>
      </c>
      <c r="E3584" s="4" t="s">
        <v>7577</v>
      </c>
      <c r="F3584" s="4" t="s">
        <v>7577</v>
      </c>
      <c r="G3584" s="4" t="s">
        <v>7577</v>
      </c>
      <c r="H3584" s="4" t="s">
        <v>214</v>
      </c>
      <c r="I3584" s="4" t="s">
        <v>8917</v>
      </c>
      <c r="J3584" s="4" t="s">
        <v>7577</v>
      </c>
    </row>
    <row r="3585" spans="1:10" x14ac:dyDescent="0.2">
      <c r="A3585" s="4" t="s">
        <v>7186</v>
      </c>
      <c r="B3585" s="4" t="s">
        <v>7187</v>
      </c>
      <c r="C3585" s="4" t="s">
        <v>7172</v>
      </c>
      <c r="D3585" s="4" t="s">
        <v>4374</v>
      </c>
      <c r="E3585" s="4" t="s">
        <v>7577</v>
      </c>
      <c r="F3585" s="4" t="s">
        <v>7577</v>
      </c>
      <c r="G3585" s="4" t="s">
        <v>7577</v>
      </c>
      <c r="H3585" s="4" t="s">
        <v>214</v>
      </c>
      <c r="I3585" s="4" t="s">
        <v>9041</v>
      </c>
      <c r="J3585" s="4" t="s">
        <v>7577</v>
      </c>
    </row>
    <row r="3586" spans="1:10" x14ac:dyDescent="0.2">
      <c r="A3586" s="4" t="s">
        <v>7188</v>
      </c>
      <c r="B3586" s="4" t="s">
        <v>7189</v>
      </c>
      <c r="C3586" s="4" t="s">
        <v>7172</v>
      </c>
      <c r="D3586" s="4" t="s">
        <v>4374</v>
      </c>
      <c r="E3586" s="4" t="s">
        <v>7577</v>
      </c>
      <c r="F3586" s="4" t="s">
        <v>7577</v>
      </c>
      <c r="G3586" s="4" t="s">
        <v>7577</v>
      </c>
      <c r="H3586" s="4" t="s">
        <v>214</v>
      </c>
      <c r="I3586" s="4" t="s">
        <v>9194</v>
      </c>
      <c r="J3586" s="4" t="s">
        <v>7577</v>
      </c>
    </row>
    <row r="3587" spans="1:10" x14ac:dyDescent="0.2">
      <c r="A3587" s="4" t="s">
        <v>7190</v>
      </c>
      <c r="B3587" s="4" t="s">
        <v>7191</v>
      </c>
      <c r="C3587" s="4" t="s">
        <v>7170</v>
      </c>
      <c r="D3587" s="4" t="s">
        <v>4035</v>
      </c>
      <c r="E3587" s="4" t="s">
        <v>9898</v>
      </c>
      <c r="F3587" s="4" t="s">
        <v>8681</v>
      </c>
      <c r="G3587" s="4" t="s">
        <v>7577</v>
      </c>
      <c r="H3587" s="4" t="s">
        <v>214</v>
      </c>
      <c r="I3587" s="4" t="s">
        <v>8916</v>
      </c>
      <c r="J3587" s="4" t="s">
        <v>7577</v>
      </c>
    </row>
    <row r="3588" spans="1:10" x14ac:dyDescent="0.2">
      <c r="A3588" s="4" t="s">
        <v>7192</v>
      </c>
      <c r="B3588" s="4" t="s">
        <v>7193</v>
      </c>
      <c r="C3588" s="4" t="s">
        <v>7190</v>
      </c>
      <c r="D3588" s="4" t="s">
        <v>4374</v>
      </c>
      <c r="E3588" s="4" t="s">
        <v>7577</v>
      </c>
      <c r="F3588" s="4" t="s">
        <v>8682</v>
      </c>
      <c r="G3588" s="4" t="s">
        <v>7577</v>
      </c>
      <c r="H3588" s="4" t="s">
        <v>214</v>
      </c>
      <c r="I3588" s="4" t="s">
        <v>8916</v>
      </c>
      <c r="J3588" s="4" t="s">
        <v>7577</v>
      </c>
    </row>
    <row r="3589" spans="1:10" x14ac:dyDescent="0.2">
      <c r="A3589" s="4" t="s">
        <v>7194</v>
      </c>
      <c r="B3589" s="4" t="s">
        <v>7195</v>
      </c>
      <c r="C3589" s="4" t="s">
        <v>7170</v>
      </c>
      <c r="D3589" s="4" t="s">
        <v>4035</v>
      </c>
      <c r="E3589" s="4" t="s">
        <v>9899</v>
      </c>
      <c r="F3589" s="4" t="s">
        <v>8683</v>
      </c>
      <c r="G3589" s="4" t="s">
        <v>7577</v>
      </c>
      <c r="H3589" s="4" t="s">
        <v>214</v>
      </c>
      <c r="I3589" s="4" t="s">
        <v>8916</v>
      </c>
      <c r="J3589" s="4" t="s">
        <v>7577</v>
      </c>
    </row>
    <row r="3590" spans="1:10" x14ac:dyDescent="0.2">
      <c r="A3590" s="4" t="s">
        <v>7196</v>
      </c>
      <c r="B3590" s="4" t="s">
        <v>7197</v>
      </c>
      <c r="C3590" s="4" t="s">
        <v>7194</v>
      </c>
      <c r="D3590" s="4" t="s">
        <v>4374</v>
      </c>
      <c r="E3590" s="4" t="s">
        <v>7577</v>
      </c>
      <c r="F3590" s="4" t="s">
        <v>7577</v>
      </c>
      <c r="G3590" s="4" t="s">
        <v>7577</v>
      </c>
      <c r="H3590" s="4" t="s">
        <v>214</v>
      </c>
      <c r="I3590" s="4" t="s">
        <v>8916</v>
      </c>
      <c r="J3590" s="4" t="s">
        <v>7577</v>
      </c>
    </row>
    <row r="3591" spans="1:10" x14ac:dyDescent="0.2">
      <c r="A3591" s="4" t="s">
        <v>7198</v>
      </c>
      <c r="B3591" s="4" t="s">
        <v>7199</v>
      </c>
      <c r="C3591" s="4" t="s">
        <v>7170</v>
      </c>
      <c r="D3591" s="4" t="s">
        <v>4035</v>
      </c>
      <c r="E3591" s="4" t="s">
        <v>9900</v>
      </c>
      <c r="F3591" s="4" t="s">
        <v>8684</v>
      </c>
      <c r="G3591" s="4" t="s">
        <v>7577</v>
      </c>
      <c r="H3591" s="4" t="s">
        <v>214</v>
      </c>
      <c r="I3591" s="4" t="s">
        <v>8916</v>
      </c>
      <c r="J3591" s="4" t="s">
        <v>7577</v>
      </c>
    </row>
    <row r="3592" spans="1:10" x14ac:dyDescent="0.2">
      <c r="A3592" s="4" t="s">
        <v>7200</v>
      </c>
      <c r="B3592" s="4" t="s">
        <v>7201</v>
      </c>
      <c r="C3592" s="4" t="s">
        <v>7198</v>
      </c>
      <c r="D3592" s="4" t="s">
        <v>4374</v>
      </c>
      <c r="E3592" s="4" t="s">
        <v>7577</v>
      </c>
      <c r="F3592" s="4" t="s">
        <v>7577</v>
      </c>
      <c r="G3592" s="4" t="s">
        <v>7577</v>
      </c>
      <c r="H3592" s="4" t="s">
        <v>214</v>
      </c>
      <c r="I3592" s="4" t="s">
        <v>8916</v>
      </c>
      <c r="J3592" s="4" t="s">
        <v>7577</v>
      </c>
    </row>
    <row r="3593" spans="1:10" x14ac:dyDescent="0.2">
      <c r="A3593" s="4" t="s">
        <v>7202</v>
      </c>
      <c r="B3593" s="4" t="s">
        <v>7203</v>
      </c>
      <c r="C3593" s="4" t="s">
        <v>7198</v>
      </c>
      <c r="D3593" s="4" t="s">
        <v>4374</v>
      </c>
      <c r="E3593" s="4" t="s">
        <v>7577</v>
      </c>
      <c r="F3593" s="4" t="s">
        <v>7577</v>
      </c>
      <c r="G3593" s="4" t="s">
        <v>7577</v>
      </c>
      <c r="H3593" s="4" t="s">
        <v>214</v>
      </c>
      <c r="I3593" s="4" t="s">
        <v>8916</v>
      </c>
      <c r="J3593" s="4" t="s">
        <v>7577</v>
      </c>
    </row>
    <row r="3594" spans="1:10" x14ac:dyDescent="0.2">
      <c r="A3594" s="4" t="s">
        <v>7204</v>
      </c>
      <c r="B3594" s="4" t="s">
        <v>7205</v>
      </c>
      <c r="C3594" s="4" t="s">
        <v>7198</v>
      </c>
      <c r="D3594" s="4" t="s">
        <v>4374</v>
      </c>
      <c r="E3594" s="4" t="s">
        <v>7577</v>
      </c>
      <c r="F3594" s="4" t="s">
        <v>7577</v>
      </c>
      <c r="G3594" s="4" t="s">
        <v>7577</v>
      </c>
      <c r="H3594" s="4" t="s">
        <v>214</v>
      </c>
      <c r="I3594" s="4" t="s">
        <v>8916</v>
      </c>
      <c r="J3594" s="4" t="s">
        <v>7577</v>
      </c>
    </row>
    <row r="3595" spans="1:10" x14ac:dyDescent="0.2">
      <c r="A3595" s="4" t="s">
        <v>7206</v>
      </c>
      <c r="B3595" s="4" t="s">
        <v>7207</v>
      </c>
      <c r="C3595" s="4" t="s">
        <v>7198</v>
      </c>
      <c r="D3595" s="4" t="s">
        <v>4374</v>
      </c>
      <c r="E3595" s="4" t="s">
        <v>7577</v>
      </c>
      <c r="F3595" s="4" t="s">
        <v>7577</v>
      </c>
      <c r="G3595" s="4" t="s">
        <v>7577</v>
      </c>
      <c r="H3595" s="4" t="s">
        <v>214</v>
      </c>
      <c r="I3595" s="4" t="s">
        <v>8916</v>
      </c>
      <c r="J3595" s="4" t="s">
        <v>7577</v>
      </c>
    </row>
    <row r="3596" spans="1:10" x14ac:dyDescent="0.2">
      <c r="A3596" s="4" t="s">
        <v>7208</v>
      </c>
      <c r="B3596" s="4" t="s">
        <v>7209</v>
      </c>
      <c r="C3596" s="4" t="s">
        <v>7198</v>
      </c>
      <c r="D3596" s="4" t="s">
        <v>4374</v>
      </c>
      <c r="E3596" s="4" t="s">
        <v>7577</v>
      </c>
      <c r="F3596" s="4" t="s">
        <v>7577</v>
      </c>
      <c r="G3596" s="4" t="s">
        <v>7577</v>
      </c>
      <c r="H3596" s="4" t="s">
        <v>214</v>
      </c>
      <c r="I3596" s="4" t="s">
        <v>8917</v>
      </c>
      <c r="J3596" s="4" t="s">
        <v>7577</v>
      </c>
    </row>
    <row r="3597" spans="1:10" x14ac:dyDescent="0.2">
      <c r="A3597" s="4" t="s">
        <v>7210</v>
      </c>
      <c r="B3597" s="4" t="s">
        <v>7211</v>
      </c>
      <c r="C3597" s="4" t="s">
        <v>7198</v>
      </c>
      <c r="D3597" s="4" t="s">
        <v>4374</v>
      </c>
      <c r="E3597" s="4" t="s">
        <v>7577</v>
      </c>
      <c r="F3597" s="4" t="s">
        <v>7577</v>
      </c>
      <c r="G3597" s="4" t="s">
        <v>7577</v>
      </c>
      <c r="H3597" s="4" t="s">
        <v>7577</v>
      </c>
      <c r="I3597" s="4" t="s">
        <v>8972</v>
      </c>
      <c r="J3597" s="4" t="s">
        <v>9901</v>
      </c>
    </row>
    <row r="3598" spans="1:10" x14ac:dyDescent="0.2">
      <c r="A3598" s="4" t="s">
        <v>7212</v>
      </c>
      <c r="B3598" s="4" t="s">
        <v>7213</v>
      </c>
      <c r="C3598" s="4" t="s">
        <v>7198</v>
      </c>
      <c r="D3598" s="4" t="s">
        <v>4374</v>
      </c>
      <c r="E3598" s="4" t="s">
        <v>7577</v>
      </c>
      <c r="F3598" s="4" t="s">
        <v>7577</v>
      </c>
      <c r="G3598" s="4" t="s">
        <v>7577</v>
      </c>
      <c r="H3598" s="4" t="s">
        <v>214</v>
      </c>
      <c r="I3598" s="4" t="s">
        <v>9194</v>
      </c>
      <c r="J3598" s="4" t="s">
        <v>7577</v>
      </c>
    </row>
    <row r="3599" spans="1:10" x14ac:dyDescent="0.2">
      <c r="A3599" s="4" t="s">
        <v>7214</v>
      </c>
      <c r="B3599" s="4" t="s">
        <v>7215</v>
      </c>
      <c r="C3599" s="4" t="s">
        <v>7138</v>
      </c>
      <c r="D3599" s="4" t="s">
        <v>855</v>
      </c>
      <c r="E3599" s="4" t="s">
        <v>7751</v>
      </c>
      <c r="F3599" s="4" t="s">
        <v>9902</v>
      </c>
      <c r="G3599" s="4" t="s">
        <v>7577</v>
      </c>
      <c r="H3599" s="4" t="s">
        <v>214</v>
      </c>
      <c r="I3599" s="4" t="s">
        <v>8916</v>
      </c>
      <c r="J3599" s="4" t="s">
        <v>7577</v>
      </c>
    </row>
    <row r="3600" spans="1:10" x14ac:dyDescent="0.2">
      <c r="A3600" s="4" t="s">
        <v>7216</v>
      </c>
      <c r="B3600" s="4" t="s">
        <v>7215</v>
      </c>
      <c r="C3600" s="4" t="s">
        <v>7214</v>
      </c>
      <c r="D3600" s="4" t="s">
        <v>2652</v>
      </c>
      <c r="E3600" s="4" t="s">
        <v>7751</v>
      </c>
      <c r="F3600" s="4" t="s">
        <v>9903</v>
      </c>
      <c r="G3600" s="4" t="s">
        <v>7577</v>
      </c>
      <c r="H3600" s="4" t="s">
        <v>214</v>
      </c>
      <c r="I3600" s="4" t="s">
        <v>8916</v>
      </c>
      <c r="J3600" s="4" t="s">
        <v>7577</v>
      </c>
    </row>
    <row r="3601" spans="1:10" x14ac:dyDescent="0.2">
      <c r="A3601" s="4" t="s">
        <v>7217</v>
      </c>
      <c r="B3601" s="4" t="s">
        <v>7218</v>
      </c>
      <c r="C3601" s="4" t="s">
        <v>7216</v>
      </c>
      <c r="D3601" s="4" t="s">
        <v>4035</v>
      </c>
      <c r="E3601" s="4" t="s">
        <v>9904</v>
      </c>
      <c r="F3601" s="4" t="s">
        <v>8685</v>
      </c>
      <c r="G3601" s="4" t="s">
        <v>9905</v>
      </c>
      <c r="H3601" s="4" t="s">
        <v>214</v>
      </c>
      <c r="I3601" s="4" t="s">
        <v>8916</v>
      </c>
      <c r="J3601" s="4" t="s">
        <v>7577</v>
      </c>
    </row>
    <row r="3602" spans="1:10" x14ac:dyDescent="0.2">
      <c r="A3602" s="4" t="s">
        <v>7219</v>
      </c>
      <c r="B3602" s="4" t="s">
        <v>7220</v>
      </c>
      <c r="C3602" s="4" t="s">
        <v>7217</v>
      </c>
      <c r="D3602" s="4" t="s">
        <v>4374</v>
      </c>
      <c r="E3602" s="4" t="s">
        <v>7577</v>
      </c>
      <c r="F3602" s="4" t="s">
        <v>7577</v>
      </c>
      <c r="G3602" s="4" t="s">
        <v>7577</v>
      </c>
      <c r="H3602" s="4" t="s">
        <v>214</v>
      </c>
      <c r="I3602" s="4" t="s">
        <v>8916</v>
      </c>
      <c r="J3602" s="4" t="s">
        <v>7577</v>
      </c>
    </row>
    <row r="3603" spans="1:10" x14ac:dyDescent="0.2">
      <c r="A3603" s="4" t="s">
        <v>7221</v>
      </c>
      <c r="B3603" s="4" t="s">
        <v>7222</v>
      </c>
      <c r="C3603" s="4" t="s">
        <v>7217</v>
      </c>
      <c r="D3603" s="4" t="s">
        <v>4374</v>
      </c>
      <c r="E3603" s="4" t="s">
        <v>7577</v>
      </c>
      <c r="F3603" s="4" t="s">
        <v>7577</v>
      </c>
      <c r="G3603" s="4" t="s">
        <v>7577</v>
      </c>
      <c r="H3603" s="4" t="s">
        <v>214</v>
      </c>
      <c r="I3603" s="4" t="s">
        <v>8916</v>
      </c>
      <c r="J3603" s="4" t="s">
        <v>7577</v>
      </c>
    </row>
    <row r="3604" spans="1:10" x14ac:dyDescent="0.2">
      <c r="A3604" s="4" t="s">
        <v>7223</v>
      </c>
      <c r="B3604" s="4" t="s">
        <v>7224</v>
      </c>
      <c r="C3604" s="4" t="s">
        <v>7217</v>
      </c>
      <c r="D3604" s="4" t="s">
        <v>4374</v>
      </c>
      <c r="E3604" s="4" t="s">
        <v>7577</v>
      </c>
      <c r="F3604" s="4" t="s">
        <v>7577</v>
      </c>
      <c r="G3604" s="4" t="s">
        <v>7577</v>
      </c>
      <c r="H3604" s="4" t="s">
        <v>214</v>
      </c>
      <c r="I3604" s="4" t="s">
        <v>8917</v>
      </c>
      <c r="J3604" s="4" t="s">
        <v>7577</v>
      </c>
    </row>
    <row r="3605" spans="1:10" x14ac:dyDescent="0.2">
      <c r="A3605" s="4" t="s">
        <v>7225</v>
      </c>
      <c r="B3605" s="4" t="s">
        <v>7226</v>
      </c>
      <c r="C3605" s="4" t="s">
        <v>7217</v>
      </c>
      <c r="D3605" s="4" t="s">
        <v>4374</v>
      </c>
      <c r="E3605" s="4" t="s">
        <v>7577</v>
      </c>
      <c r="F3605" s="4" t="s">
        <v>7577</v>
      </c>
      <c r="G3605" s="4" t="s">
        <v>7577</v>
      </c>
      <c r="H3605" s="4" t="s">
        <v>214</v>
      </c>
      <c r="I3605" s="4" t="s">
        <v>8917</v>
      </c>
      <c r="J3605" s="4" t="s">
        <v>7577</v>
      </c>
    </row>
    <row r="3606" spans="1:10" x14ac:dyDescent="0.2">
      <c r="A3606" s="4" t="s">
        <v>7227</v>
      </c>
      <c r="B3606" s="4" t="s">
        <v>7228</v>
      </c>
      <c r="C3606" s="4" t="s">
        <v>7217</v>
      </c>
      <c r="D3606" s="4" t="s">
        <v>4374</v>
      </c>
      <c r="E3606" s="4" t="s">
        <v>7577</v>
      </c>
      <c r="F3606" s="4" t="s">
        <v>7577</v>
      </c>
      <c r="G3606" s="4" t="s">
        <v>7577</v>
      </c>
      <c r="H3606" s="4" t="s">
        <v>214</v>
      </c>
      <c r="I3606" s="4" t="s">
        <v>9014</v>
      </c>
      <c r="J3606" s="4" t="s">
        <v>7577</v>
      </c>
    </row>
    <row r="3607" spans="1:10" x14ac:dyDescent="0.2">
      <c r="A3607" s="4" t="s">
        <v>7229</v>
      </c>
      <c r="B3607" s="4" t="s">
        <v>7230</v>
      </c>
      <c r="C3607" s="4" t="s">
        <v>7217</v>
      </c>
      <c r="D3607" s="4" t="s">
        <v>4374</v>
      </c>
      <c r="E3607" s="4" t="s">
        <v>7577</v>
      </c>
      <c r="F3607" s="4" t="s">
        <v>7577</v>
      </c>
      <c r="G3607" s="4" t="s">
        <v>7577</v>
      </c>
      <c r="H3607" s="4" t="s">
        <v>214</v>
      </c>
      <c r="I3607" s="4" t="s">
        <v>9180</v>
      </c>
      <c r="J3607" s="4" t="s">
        <v>7577</v>
      </c>
    </row>
    <row r="3608" spans="1:10" x14ac:dyDescent="0.2">
      <c r="A3608" s="4" t="s">
        <v>7231</v>
      </c>
      <c r="B3608" s="4" t="s">
        <v>7232</v>
      </c>
      <c r="C3608" s="4" t="s">
        <v>7217</v>
      </c>
      <c r="D3608" s="4" t="s">
        <v>4374</v>
      </c>
      <c r="E3608" s="4" t="s">
        <v>7577</v>
      </c>
      <c r="F3608" s="4" t="s">
        <v>7577</v>
      </c>
      <c r="G3608" s="4" t="s">
        <v>7577</v>
      </c>
      <c r="H3608" s="4" t="s">
        <v>214</v>
      </c>
      <c r="I3608" s="4" t="s">
        <v>9194</v>
      </c>
      <c r="J3608" s="4" t="s">
        <v>7577</v>
      </c>
    </row>
    <row r="3609" spans="1:10" x14ac:dyDescent="0.2">
      <c r="A3609" s="4" t="s">
        <v>7233</v>
      </c>
      <c r="B3609" s="4" t="s">
        <v>7234</v>
      </c>
      <c r="C3609" s="4" t="s">
        <v>7216</v>
      </c>
      <c r="D3609" s="4" t="s">
        <v>4035</v>
      </c>
      <c r="E3609" s="4" t="s">
        <v>9906</v>
      </c>
      <c r="F3609" s="4" t="s">
        <v>8686</v>
      </c>
      <c r="G3609" s="4" t="s">
        <v>9907</v>
      </c>
      <c r="H3609" s="4" t="s">
        <v>214</v>
      </c>
      <c r="I3609" s="4" t="s">
        <v>8916</v>
      </c>
      <c r="J3609" s="4" t="s">
        <v>7577</v>
      </c>
    </row>
    <row r="3610" spans="1:10" x14ac:dyDescent="0.2">
      <c r="A3610" s="4" t="s">
        <v>7235</v>
      </c>
      <c r="B3610" s="4" t="s">
        <v>7236</v>
      </c>
      <c r="C3610" s="4" t="s">
        <v>7233</v>
      </c>
      <c r="D3610" s="4" t="s">
        <v>4374</v>
      </c>
      <c r="E3610" s="4" t="s">
        <v>7577</v>
      </c>
      <c r="F3610" s="4" t="s">
        <v>8687</v>
      </c>
      <c r="G3610" s="4" t="s">
        <v>7577</v>
      </c>
      <c r="H3610" s="4" t="s">
        <v>214</v>
      </c>
      <c r="I3610" s="4" t="s">
        <v>8916</v>
      </c>
      <c r="J3610" s="4" t="s">
        <v>7577</v>
      </c>
    </row>
    <row r="3611" spans="1:10" x14ac:dyDescent="0.2">
      <c r="A3611" s="4" t="s">
        <v>7237</v>
      </c>
      <c r="B3611" s="4" t="s">
        <v>7238</v>
      </c>
      <c r="C3611" s="4" t="s">
        <v>7233</v>
      </c>
      <c r="D3611" s="4" t="s">
        <v>4374</v>
      </c>
      <c r="E3611" s="4" t="s">
        <v>7577</v>
      </c>
      <c r="F3611" s="4" t="s">
        <v>7577</v>
      </c>
      <c r="G3611" s="4" t="s">
        <v>7577</v>
      </c>
      <c r="H3611" s="4" t="s">
        <v>214</v>
      </c>
      <c r="I3611" s="4" t="s">
        <v>8917</v>
      </c>
      <c r="J3611" s="4" t="s">
        <v>7577</v>
      </c>
    </row>
    <row r="3612" spans="1:10" x14ac:dyDescent="0.2">
      <c r="A3612" s="4" t="s">
        <v>7239</v>
      </c>
      <c r="B3612" s="4" t="s">
        <v>7240</v>
      </c>
      <c r="C3612" s="4" t="s">
        <v>7233</v>
      </c>
      <c r="D3612" s="4" t="s">
        <v>4374</v>
      </c>
      <c r="E3612" s="4" t="s">
        <v>7752</v>
      </c>
      <c r="F3612" s="4" t="s">
        <v>7577</v>
      </c>
      <c r="G3612" s="4" t="s">
        <v>7577</v>
      </c>
      <c r="H3612" s="4" t="s">
        <v>214</v>
      </c>
      <c r="I3612" s="4" t="s">
        <v>8917</v>
      </c>
      <c r="J3612" s="4" t="s">
        <v>7577</v>
      </c>
    </row>
    <row r="3613" spans="1:10" x14ac:dyDescent="0.2">
      <c r="A3613" s="4" t="s">
        <v>7241</v>
      </c>
      <c r="B3613" s="4" t="s">
        <v>7242</v>
      </c>
      <c r="C3613" s="4" t="s">
        <v>7233</v>
      </c>
      <c r="D3613" s="4" t="s">
        <v>4374</v>
      </c>
      <c r="E3613" s="4" t="s">
        <v>7577</v>
      </c>
      <c r="F3613" s="4" t="s">
        <v>7577</v>
      </c>
      <c r="G3613" s="4" t="s">
        <v>7577</v>
      </c>
      <c r="H3613" s="4" t="s">
        <v>214</v>
      </c>
      <c r="I3613" s="4" t="s">
        <v>9180</v>
      </c>
      <c r="J3613" s="4" t="s">
        <v>7577</v>
      </c>
    </row>
    <row r="3614" spans="1:10" x14ac:dyDescent="0.2">
      <c r="A3614" s="4" t="s">
        <v>7243</v>
      </c>
      <c r="B3614" s="4" t="s">
        <v>7244</v>
      </c>
      <c r="C3614" s="4" t="s">
        <v>7233</v>
      </c>
      <c r="D3614" s="4" t="s">
        <v>4374</v>
      </c>
      <c r="E3614" s="4" t="s">
        <v>7577</v>
      </c>
      <c r="F3614" s="4" t="s">
        <v>7577</v>
      </c>
      <c r="G3614" s="4" t="s">
        <v>7577</v>
      </c>
      <c r="H3614" s="4" t="s">
        <v>214</v>
      </c>
      <c r="I3614" s="4" t="s">
        <v>9194</v>
      </c>
      <c r="J3614" s="4" t="s">
        <v>7577</v>
      </c>
    </row>
    <row r="3615" spans="1:10" x14ac:dyDescent="0.2">
      <c r="A3615" s="4" t="s">
        <v>7245</v>
      </c>
      <c r="B3615" s="4" t="s">
        <v>7246</v>
      </c>
      <c r="C3615" s="4" t="s">
        <v>7216</v>
      </c>
      <c r="D3615" s="4" t="s">
        <v>4035</v>
      </c>
      <c r="E3615" s="4" t="s">
        <v>9908</v>
      </c>
      <c r="F3615" s="4" t="s">
        <v>8688</v>
      </c>
      <c r="G3615" s="4" t="s">
        <v>9909</v>
      </c>
      <c r="H3615" s="4" t="s">
        <v>214</v>
      </c>
      <c r="I3615" s="4" t="s">
        <v>8916</v>
      </c>
      <c r="J3615" s="4" t="s">
        <v>7577</v>
      </c>
    </row>
    <row r="3616" spans="1:10" x14ac:dyDescent="0.2">
      <c r="A3616" s="4" t="s">
        <v>7247</v>
      </c>
      <c r="B3616" s="4" t="s">
        <v>7248</v>
      </c>
      <c r="C3616" s="4" t="s">
        <v>7245</v>
      </c>
      <c r="D3616" s="4" t="s">
        <v>4374</v>
      </c>
      <c r="E3616" s="4" t="s">
        <v>7577</v>
      </c>
      <c r="F3616" s="4" t="s">
        <v>7577</v>
      </c>
      <c r="G3616" s="4" t="s">
        <v>7577</v>
      </c>
      <c r="H3616" s="4" t="s">
        <v>214</v>
      </c>
      <c r="I3616" s="4" t="s">
        <v>8916</v>
      </c>
      <c r="J3616" s="4" t="s">
        <v>7577</v>
      </c>
    </row>
    <row r="3617" spans="1:10" x14ac:dyDescent="0.2">
      <c r="A3617" s="4" t="s">
        <v>7249</v>
      </c>
      <c r="B3617" s="4" t="s">
        <v>7250</v>
      </c>
      <c r="C3617" s="4" t="s">
        <v>7245</v>
      </c>
      <c r="D3617" s="4" t="s">
        <v>4374</v>
      </c>
      <c r="E3617" s="4" t="s">
        <v>7577</v>
      </c>
      <c r="F3617" s="4" t="s">
        <v>7577</v>
      </c>
      <c r="G3617" s="4" t="s">
        <v>7577</v>
      </c>
      <c r="H3617" s="4" t="s">
        <v>214</v>
      </c>
      <c r="I3617" s="4" t="s">
        <v>9194</v>
      </c>
      <c r="J3617" s="4" t="s">
        <v>7577</v>
      </c>
    </row>
    <row r="3618" spans="1:10" x14ac:dyDescent="0.2">
      <c r="A3618" s="4" t="s">
        <v>7251</v>
      </c>
      <c r="B3618" s="4" t="s">
        <v>7252</v>
      </c>
      <c r="C3618" s="4" t="s">
        <v>7216</v>
      </c>
      <c r="D3618" s="4" t="s">
        <v>4035</v>
      </c>
      <c r="E3618" s="4" t="s">
        <v>9910</v>
      </c>
      <c r="F3618" s="4" t="s">
        <v>8689</v>
      </c>
      <c r="G3618" s="4" t="s">
        <v>9911</v>
      </c>
      <c r="H3618" s="4" t="s">
        <v>214</v>
      </c>
      <c r="I3618" s="4" t="s">
        <v>8916</v>
      </c>
      <c r="J3618" s="4" t="s">
        <v>7577</v>
      </c>
    </row>
    <row r="3619" spans="1:10" x14ac:dyDescent="0.2">
      <c r="A3619" s="4" t="s">
        <v>7253</v>
      </c>
      <c r="B3619" s="4" t="s">
        <v>7254</v>
      </c>
      <c r="C3619" s="4" t="s">
        <v>7251</v>
      </c>
      <c r="D3619" s="4" t="s">
        <v>4374</v>
      </c>
      <c r="E3619" s="4" t="s">
        <v>7577</v>
      </c>
      <c r="F3619" s="4" t="s">
        <v>7577</v>
      </c>
      <c r="G3619" s="4" t="s">
        <v>7577</v>
      </c>
      <c r="H3619" s="4" t="s">
        <v>214</v>
      </c>
      <c r="I3619" s="4" t="s">
        <v>8916</v>
      </c>
      <c r="J3619" s="4" t="s">
        <v>7577</v>
      </c>
    </row>
    <row r="3620" spans="1:10" x14ac:dyDescent="0.2">
      <c r="A3620" s="4" t="s">
        <v>7255</v>
      </c>
      <c r="B3620" s="4" t="s">
        <v>7256</v>
      </c>
      <c r="C3620" s="4" t="s">
        <v>7251</v>
      </c>
      <c r="D3620" s="4" t="s">
        <v>4374</v>
      </c>
      <c r="E3620" s="4" t="s">
        <v>7577</v>
      </c>
      <c r="F3620" s="4" t="s">
        <v>7577</v>
      </c>
      <c r="G3620" s="4" t="s">
        <v>7577</v>
      </c>
      <c r="H3620" s="4" t="s">
        <v>214</v>
      </c>
      <c r="I3620" s="4" t="s">
        <v>8916</v>
      </c>
      <c r="J3620" s="4" t="s">
        <v>7577</v>
      </c>
    </row>
    <row r="3621" spans="1:10" x14ac:dyDescent="0.2">
      <c r="A3621" s="4" t="s">
        <v>7257</v>
      </c>
      <c r="B3621" s="4" t="s">
        <v>7258</v>
      </c>
      <c r="C3621" s="4" t="s">
        <v>7251</v>
      </c>
      <c r="D3621" s="4" t="s">
        <v>4374</v>
      </c>
      <c r="E3621" s="4" t="s">
        <v>7577</v>
      </c>
      <c r="F3621" s="4" t="s">
        <v>7577</v>
      </c>
      <c r="G3621" s="4" t="s">
        <v>7577</v>
      </c>
      <c r="H3621" s="4" t="s">
        <v>214</v>
      </c>
      <c r="I3621" s="4" t="s">
        <v>8916</v>
      </c>
      <c r="J3621" s="4" t="s">
        <v>7577</v>
      </c>
    </row>
    <row r="3622" spans="1:10" x14ac:dyDescent="0.2">
      <c r="A3622" s="4" t="s">
        <v>7259</v>
      </c>
      <c r="B3622" s="4" t="s">
        <v>7260</v>
      </c>
      <c r="C3622" s="4" t="s">
        <v>7251</v>
      </c>
      <c r="D3622" s="4" t="s">
        <v>4374</v>
      </c>
      <c r="E3622" s="4" t="s">
        <v>7577</v>
      </c>
      <c r="F3622" s="4" t="s">
        <v>8690</v>
      </c>
      <c r="G3622" s="4" t="s">
        <v>7577</v>
      </c>
      <c r="H3622" s="4" t="s">
        <v>214</v>
      </c>
      <c r="I3622" s="4" t="s">
        <v>8917</v>
      </c>
      <c r="J3622" s="4" t="s">
        <v>7577</v>
      </c>
    </row>
    <row r="3623" spans="1:10" x14ac:dyDescent="0.2">
      <c r="A3623" s="4" t="s">
        <v>7261</v>
      </c>
      <c r="B3623" s="4" t="s">
        <v>7262</v>
      </c>
      <c r="C3623" s="4" t="s">
        <v>7251</v>
      </c>
      <c r="D3623" s="4" t="s">
        <v>4374</v>
      </c>
      <c r="E3623" s="4" t="s">
        <v>7577</v>
      </c>
      <c r="F3623" s="4" t="s">
        <v>7577</v>
      </c>
      <c r="G3623" s="4" t="s">
        <v>7577</v>
      </c>
      <c r="H3623" s="4" t="s">
        <v>214</v>
      </c>
      <c r="I3623" s="4" t="s">
        <v>8917</v>
      </c>
      <c r="J3623" s="4" t="s">
        <v>7577</v>
      </c>
    </row>
    <row r="3624" spans="1:10" x14ac:dyDescent="0.2">
      <c r="A3624" s="4" t="s">
        <v>7263</v>
      </c>
      <c r="B3624" s="4" t="s">
        <v>7264</v>
      </c>
      <c r="C3624" s="4" t="s">
        <v>7251</v>
      </c>
      <c r="D3624" s="4" t="s">
        <v>4374</v>
      </c>
      <c r="E3624" s="4" t="s">
        <v>7577</v>
      </c>
      <c r="F3624" s="4" t="s">
        <v>7577</v>
      </c>
      <c r="G3624" s="4" t="s">
        <v>7577</v>
      </c>
      <c r="H3624" s="4" t="s">
        <v>214</v>
      </c>
      <c r="I3624" s="4" t="s">
        <v>9194</v>
      </c>
      <c r="J3624" s="4" t="s">
        <v>7577</v>
      </c>
    </row>
    <row r="3625" spans="1:10" x14ac:dyDescent="0.2">
      <c r="A3625" s="4" t="s">
        <v>7265</v>
      </c>
      <c r="B3625" s="4" t="s">
        <v>7266</v>
      </c>
      <c r="C3625" s="4" t="s">
        <v>7216</v>
      </c>
      <c r="D3625" s="4" t="s">
        <v>4035</v>
      </c>
      <c r="E3625" s="4" t="s">
        <v>9912</v>
      </c>
      <c r="F3625" s="4" t="s">
        <v>8691</v>
      </c>
      <c r="G3625" s="4" t="s">
        <v>8809</v>
      </c>
      <c r="H3625" s="4" t="s">
        <v>214</v>
      </c>
      <c r="I3625" s="4" t="s">
        <v>8916</v>
      </c>
      <c r="J3625" s="4" t="s">
        <v>7577</v>
      </c>
    </row>
    <row r="3626" spans="1:10" x14ac:dyDescent="0.2">
      <c r="A3626" s="4" t="s">
        <v>7267</v>
      </c>
      <c r="B3626" s="4" t="s">
        <v>7268</v>
      </c>
      <c r="C3626" s="4" t="s">
        <v>7265</v>
      </c>
      <c r="D3626" s="4" t="s">
        <v>4374</v>
      </c>
      <c r="E3626" s="4" t="s">
        <v>7577</v>
      </c>
      <c r="F3626" s="4" t="s">
        <v>8692</v>
      </c>
      <c r="G3626" s="4" t="s">
        <v>7577</v>
      </c>
      <c r="H3626" s="4" t="s">
        <v>214</v>
      </c>
      <c r="I3626" s="4" t="s">
        <v>8916</v>
      </c>
      <c r="J3626" s="4" t="s">
        <v>7577</v>
      </c>
    </row>
    <row r="3627" spans="1:10" x14ac:dyDescent="0.2">
      <c r="A3627" s="4" t="s">
        <v>7269</v>
      </c>
      <c r="B3627" s="4" t="s">
        <v>7270</v>
      </c>
      <c r="C3627" s="4" t="s">
        <v>7265</v>
      </c>
      <c r="D3627" s="4" t="s">
        <v>4374</v>
      </c>
      <c r="E3627" s="4" t="s">
        <v>7577</v>
      </c>
      <c r="F3627" s="4" t="s">
        <v>7577</v>
      </c>
      <c r="G3627" s="4" t="s">
        <v>7577</v>
      </c>
      <c r="H3627" s="4" t="s">
        <v>214</v>
      </c>
      <c r="I3627" s="4" t="s">
        <v>8916</v>
      </c>
      <c r="J3627" s="4" t="s">
        <v>7577</v>
      </c>
    </row>
    <row r="3628" spans="1:10" x14ac:dyDescent="0.2">
      <c r="A3628" s="4" t="s">
        <v>7271</v>
      </c>
      <c r="B3628" s="4" t="s">
        <v>7272</v>
      </c>
      <c r="C3628" s="4" t="s">
        <v>7265</v>
      </c>
      <c r="D3628" s="4" t="s">
        <v>4374</v>
      </c>
      <c r="E3628" s="4" t="s">
        <v>7577</v>
      </c>
      <c r="F3628" s="4" t="s">
        <v>7577</v>
      </c>
      <c r="G3628" s="4" t="s">
        <v>7577</v>
      </c>
      <c r="H3628" s="4" t="s">
        <v>214</v>
      </c>
      <c r="I3628" s="4" t="s">
        <v>9194</v>
      </c>
      <c r="J3628" s="4" t="s">
        <v>7577</v>
      </c>
    </row>
    <row r="3629" spans="1:10" x14ac:dyDescent="0.2">
      <c r="A3629" s="4" t="s">
        <v>7273</v>
      </c>
      <c r="B3629" s="4" t="s">
        <v>7274</v>
      </c>
      <c r="C3629" s="4" t="s">
        <v>7216</v>
      </c>
      <c r="D3629" s="4" t="s">
        <v>4035</v>
      </c>
      <c r="E3629" s="4" t="s">
        <v>9913</v>
      </c>
      <c r="F3629" s="4" t="s">
        <v>8694</v>
      </c>
      <c r="G3629" s="4" t="s">
        <v>9914</v>
      </c>
      <c r="H3629" s="4" t="s">
        <v>214</v>
      </c>
      <c r="I3629" s="4" t="s">
        <v>8916</v>
      </c>
      <c r="J3629" s="4" t="s">
        <v>7577</v>
      </c>
    </row>
    <row r="3630" spans="1:10" x14ac:dyDescent="0.2">
      <c r="A3630" s="4" t="s">
        <v>7275</v>
      </c>
      <c r="B3630" s="4" t="s">
        <v>7276</v>
      </c>
      <c r="C3630" s="4" t="s">
        <v>7273</v>
      </c>
      <c r="D3630" s="4" t="s">
        <v>4374</v>
      </c>
      <c r="E3630" s="4" t="s">
        <v>7577</v>
      </c>
      <c r="F3630" s="4" t="s">
        <v>7577</v>
      </c>
      <c r="G3630" s="4" t="s">
        <v>7577</v>
      </c>
      <c r="H3630" s="4" t="s">
        <v>214</v>
      </c>
      <c r="I3630" s="4" t="s">
        <v>8916</v>
      </c>
      <c r="J3630" s="4" t="s">
        <v>7577</v>
      </c>
    </row>
    <row r="3631" spans="1:10" x14ac:dyDescent="0.2">
      <c r="A3631" s="4" t="s">
        <v>7277</v>
      </c>
      <c r="B3631" s="4" t="s">
        <v>7278</v>
      </c>
      <c r="C3631" s="4" t="s">
        <v>7273</v>
      </c>
      <c r="D3631" s="4" t="s">
        <v>4374</v>
      </c>
      <c r="E3631" s="4" t="s">
        <v>7577</v>
      </c>
      <c r="F3631" s="4" t="s">
        <v>7577</v>
      </c>
      <c r="G3631" s="4" t="s">
        <v>7577</v>
      </c>
      <c r="H3631" s="4" t="s">
        <v>214</v>
      </c>
      <c r="I3631" s="4" t="s">
        <v>8916</v>
      </c>
      <c r="J3631" s="4" t="s">
        <v>7577</v>
      </c>
    </row>
    <row r="3632" spans="1:10" x14ac:dyDescent="0.2">
      <c r="A3632" s="4" t="s">
        <v>7279</v>
      </c>
      <c r="B3632" s="4" t="s">
        <v>7280</v>
      </c>
      <c r="C3632" s="4" t="s">
        <v>7273</v>
      </c>
      <c r="D3632" s="4" t="s">
        <v>4374</v>
      </c>
      <c r="E3632" s="4" t="s">
        <v>7577</v>
      </c>
      <c r="F3632" s="4" t="s">
        <v>7577</v>
      </c>
      <c r="G3632" s="4" t="s">
        <v>7577</v>
      </c>
      <c r="H3632" s="4" t="s">
        <v>214</v>
      </c>
      <c r="I3632" s="4" t="s">
        <v>8917</v>
      </c>
      <c r="J3632" s="4" t="s">
        <v>7577</v>
      </c>
    </row>
    <row r="3633" spans="1:10" x14ac:dyDescent="0.2">
      <c r="A3633" s="4" t="s">
        <v>7281</v>
      </c>
      <c r="B3633" s="4" t="s">
        <v>7282</v>
      </c>
      <c r="C3633" s="4" t="s">
        <v>7273</v>
      </c>
      <c r="D3633" s="4" t="s">
        <v>4374</v>
      </c>
      <c r="E3633" s="4" t="s">
        <v>7577</v>
      </c>
      <c r="F3633" s="4" t="s">
        <v>7577</v>
      </c>
      <c r="G3633" s="4" t="s">
        <v>7577</v>
      </c>
      <c r="H3633" s="4" t="s">
        <v>214</v>
      </c>
      <c r="I3633" s="4" t="s">
        <v>9194</v>
      </c>
      <c r="J3633" s="4" t="s">
        <v>7577</v>
      </c>
    </row>
    <row r="3634" spans="1:10" x14ac:dyDescent="0.2">
      <c r="A3634" s="4" t="s">
        <v>7283</v>
      </c>
      <c r="B3634" s="4" t="s">
        <v>7284</v>
      </c>
      <c r="C3634" s="4" t="s">
        <v>7138</v>
      </c>
      <c r="D3634" s="4" t="s">
        <v>855</v>
      </c>
      <c r="E3634" s="4" t="s">
        <v>7753</v>
      </c>
      <c r="F3634" s="4" t="s">
        <v>9915</v>
      </c>
      <c r="G3634" s="4" t="s">
        <v>7577</v>
      </c>
      <c r="H3634" s="4" t="s">
        <v>214</v>
      </c>
      <c r="I3634" s="4" t="s">
        <v>8916</v>
      </c>
      <c r="J3634" s="4" t="s">
        <v>7577</v>
      </c>
    </row>
    <row r="3635" spans="1:10" x14ac:dyDescent="0.2">
      <c r="A3635" s="4" t="s">
        <v>7285</v>
      </c>
      <c r="B3635" s="4" t="s">
        <v>7286</v>
      </c>
      <c r="C3635" s="4" t="s">
        <v>7283</v>
      </c>
      <c r="D3635" s="4" t="s">
        <v>2652</v>
      </c>
      <c r="E3635" s="4" t="s">
        <v>7754</v>
      </c>
      <c r="F3635" s="4" t="s">
        <v>9916</v>
      </c>
      <c r="G3635" s="4" t="s">
        <v>7577</v>
      </c>
      <c r="H3635" s="4" t="s">
        <v>214</v>
      </c>
      <c r="I3635" s="4" t="s">
        <v>8916</v>
      </c>
      <c r="J3635" s="4" t="s">
        <v>7577</v>
      </c>
    </row>
    <row r="3636" spans="1:10" x14ac:dyDescent="0.2">
      <c r="A3636" s="4" t="s">
        <v>7287</v>
      </c>
      <c r="B3636" s="4" t="s">
        <v>7288</v>
      </c>
      <c r="C3636" s="4" t="s">
        <v>7285</v>
      </c>
      <c r="D3636" s="4" t="s">
        <v>4035</v>
      </c>
      <c r="E3636" s="4" t="s">
        <v>9917</v>
      </c>
      <c r="F3636" s="4" t="s">
        <v>8695</v>
      </c>
      <c r="G3636" s="4" t="s">
        <v>9918</v>
      </c>
      <c r="H3636" s="4" t="s">
        <v>214</v>
      </c>
      <c r="I3636" s="4" t="s">
        <v>8916</v>
      </c>
      <c r="J3636" s="4" t="s">
        <v>7577</v>
      </c>
    </row>
    <row r="3637" spans="1:10" x14ac:dyDescent="0.2">
      <c r="A3637" s="4" t="s">
        <v>7289</v>
      </c>
      <c r="B3637" s="4" t="s">
        <v>7290</v>
      </c>
      <c r="C3637" s="4" t="s">
        <v>7287</v>
      </c>
      <c r="D3637" s="4" t="s">
        <v>4374</v>
      </c>
      <c r="E3637" s="4" t="s">
        <v>7577</v>
      </c>
      <c r="F3637" s="4" t="s">
        <v>7577</v>
      </c>
      <c r="G3637" s="4" t="s">
        <v>7577</v>
      </c>
      <c r="H3637" s="4" t="s">
        <v>214</v>
      </c>
      <c r="I3637" s="4" t="s">
        <v>8916</v>
      </c>
      <c r="J3637" s="4" t="s">
        <v>7577</v>
      </c>
    </row>
    <row r="3638" spans="1:10" x14ac:dyDescent="0.2">
      <c r="A3638" s="4" t="s">
        <v>7291</v>
      </c>
      <c r="B3638" s="4" t="s">
        <v>7292</v>
      </c>
      <c r="C3638" s="4" t="s">
        <v>7287</v>
      </c>
      <c r="D3638" s="4" t="s">
        <v>4374</v>
      </c>
      <c r="E3638" s="4" t="s">
        <v>7577</v>
      </c>
      <c r="F3638" s="4" t="s">
        <v>8693</v>
      </c>
      <c r="G3638" s="4" t="s">
        <v>7577</v>
      </c>
      <c r="H3638" s="4" t="s">
        <v>214</v>
      </c>
      <c r="I3638" s="4" t="s">
        <v>8916</v>
      </c>
      <c r="J3638" s="4" t="s">
        <v>7577</v>
      </c>
    </row>
    <row r="3639" spans="1:10" x14ac:dyDescent="0.2">
      <c r="A3639" s="4" t="s">
        <v>7293</v>
      </c>
      <c r="B3639" s="4" t="s">
        <v>7294</v>
      </c>
      <c r="C3639" s="4" t="s">
        <v>7287</v>
      </c>
      <c r="D3639" s="4" t="s">
        <v>4374</v>
      </c>
      <c r="E3639" s="4" t="s">
        <v>7577</v>
      </c>
      <c r="F3639" s="4" t="s">
        <v>7577</v>
      </c>
      <c r="G3639" s="4" t="s">
        <v>7577</v>
      </c>
      <c r="H3639" s="4" t="s">
        <v>214</v>
      </c>
      <c r="I3639" s="4" t="s">
        <v>9194</v>
      </c>
      <c r="J3639" s="4" t="s">
        <v>7577</v>
      </c>
    </row>
    <row r="3640" spans="1:10" x14ac:dyDescent="0.2">
      <c r="A3640" s="4" t="s">
        <v>7295</v>
      </c>
      <c r="B3640" s="4" t="s">
        <v>7296</v>
      </c>
      <c r="C3640" s="4" t="s">
        <v>7285</v>
      </c>
      <c r="D3640" s="4" t="s">
        <v>4035</v>
      </c>
      <c r="E3640" s="4" t="s">
        <v>9919</v>
      </c>
      <c r="F3640" s="4" t="s">
        <v>8696</v>
      </c>
      <c r="G3640" s="4" t="s">
        <v>7577</v>
      </c>
      <c r="H3640" s="4" t="s">
        <v>214</v>
      </c>
      <c r="I3640" s="4" t="s">
        <v>8916</v>
      </c>
      <c r="J3640" s="4" t="s">
        <v>7577</v>
      </c>
    </row>
    <row r="3641" spans="1:10" x14ac:dyDescent="0.2">
      <c r="A3641" s="4" t="s">
        <v>7297</v>
      </c>
      <c r="B3641" s="4" t="s">
        <v>7298</v>
      </c>
      <c r="C3641" s="4" t="s">
        <v>7295</v>
      </c>
      <c r="D3641" s="4" t="s">
        <v>4374</v>
      </c>
      <c r="E3641" s="4" t="s">
        <v>7577</v>
      </c>
      <c r="F3641" s="4" t="s">
        <v>8697</v>
      </c>
      <c r="G3641" s="4" t="s">
        <v>7577</v>
      </c>
      <c r="H3641" s="4" t="s">
        <v>214</v>
      </c>
      <c r="I3641" s="4" t="s">
        <v>8916</v>
      </c>
      <c r="J3641" s="4" t="s">
        <v>7577</v>
      </c>
    </row>
    <row r="3642" spans="1:10" x14ac:dyDescent="0.2">
      <c r="A3642" s="4" t="s">
        <v>7299</v>
      </c>
      <c r="B3642" s="4" t="s">
        <v>7300</v>
      </c>
      <c r="C3642" s="4" t="s">
        <v>7295</v>
      </c>
      <c r="D3642" s="4" t="s">
        <v>4374</v>
      </c>
      <c r="E3642" s="4" t="s">
        <v>7577</v>
      </c>
      <c r="F3642" s="4" t="s">
        <v>7577</v>
      </c>
      <c r="G3642" s="4" t="s">
        <v>7577</v>
      </c>
      <c r="H3642" s="4" t="s">
        <v>214</v>
      </c>
      <c r="I3642" s="4" t="s">
        <v>8916</v>
      </c>
      <c r="J3642" s="4" t="s">
        <v>7577</v>
      </c>
    </row>
    <row r="3643" spans="1:10" x14ac:dyDescent="0.2">
      <c r="A3643" s="4" t="s">
        <v>7301</v>
      </c>
      <c r="B3643" s="4" t="s">
        <v>7302</v>
      </c>
      <c r="C3643" s="4" t="s">
        <v>7295</v>
      </c>
      <c r="D3643" s="4" t="s">
        <v>4374</v>
      </c>
      <c r="E3643" s="4" t="s">
        <v>7577</v>
      </c>
      <c r="F3643" s="4" t="s">
        <v>7577</v>
      </c>
      <c r="G3643" s="4" t="s">
        <v>7577</v>
      </c>
      <c r="H3643" s="4" t="s">
        <v>214</v>
      </c>
      <c r="I3643" s="4" t="s">
        <v>8917</v>
      </c>
      <c r="J3643" s="4" t="s">
        <v>7577</v>
      </c>
    </row>
    <row r="3644" spans="1:10" x14ac:dyDescent="0.2">
      <c r="A3644" s="4" t="s">
        <v>7303</v>
      </c>
      <c r="B3644" s="4" t="s">
        <v>7304</v>
      </c>
      <c r="C3644" s="4" t="s">
        <v>7295</v>
      </c>
      <c r="D3644" s="4" t="s">
        <v>4374</v>
      </c>
      <c r="E3644" s="4" t="s">
        <v>7577</v>
      </c>
      <c r="F3644" s="4" t="s">
        <v>7577</v>
      </c>
      <c r="G3644" s="4" t="s">
        <v>7577</v>
      </c>
      <c r="H3644" s="4" t="s">
        <v>214</v>
      </c>
      <c r="I3644" s="4" t="s">
        <v>8917</v>
      </c>
      <c r="J3644" s="4" t="s">
        <v>7577</v>
      </c>
    </row>
    <row r="3645" spans="1:10" x14ac:dyDescent="0.2">
      <c r="A3645" s="4" t="s">
        <v>7305</v>
      </c>
      <c r="B3645" s="4" t="s">
        <v>7306</v>
      </c>
      <c r="C3645" s="4" t="s">
        <v>7295</v>
      </c>
      <c r="D3645" s="4" t="s">
        <v>4374</v>
      </c>
      <c r="E3645" s="4" t="s">
        <v>7577</v>
      </c>
      <c r="F3645" s="4" t="s">
        <v>7577</v>
      </c>
      <c r="G3645" s="4" t="s">
        <v>7577</v>
      </c>
      <c r="H3645" s="4" t="s">
        <v>214</v>
      </c>
      <c r="I3645" s="4" t="s">
        <v>8917</v>
      </c>
      <c r="J3645" s="4" t="s">
        <v>7577</v>
      </c>
    </row>
    <row r="3646" spans="1:10" x14ac:dyDescent="0.2">
      <c r="A3646" s="4" t="s">
        <v>7307</v>
      </c>
      <c r="B3646" s="4" t="s">
        <v>7308</v>
      </c>
      <c r="C3646" s="4" t="s">
        <v>7295</v>
      </c>
      <c r="D3646" s="4" t="s">
        <v>4374</v>
      </c>
      <c r="E3646" s="4" t="s">
        <v>7577</v>
      </c>
      <c r="F3646" s="4" t="s">
        <v>7577</v>
      </c>
      <c r="G3646" s="4" t="s">
        <v>7577</v>
      </c>
      <c r="H3646" s="4" t="s">
        <v>214</v>
      </c>
      <c r="I3646" s="4" t="s">
        <v>8917</v>
      </c>
      <c r="J3646" s="4" t="s">
        <v>7577</v>
      </c>
    </row>
    <row r="3647" spans="1:10" x14ac:dyDescent="0.2">
      <c r="A3647" s="4" t="s">
        <v>7309</v>
      </c>
      <c r="B3647" s="4" t="s">
        <v>7310</v>
      </c>
      <c r="C3647" s="4" t="s">
        <v>7295</v>
      </c>
      <c r="D3647" s="4" t="s">
        <v>4374</v>
      </c>
      <c r="E3647" s="4" t="s">
        <v>7577</v>
      </c>
      <c r="F3647" s="4" t="s">
        <v>7577</v>
      </c>
      <c r="G3647" s="4" t="s">
        <v>7577</v>
      </c>
      <c r="H3647" s="4" t="s">
        <v>214</v>
      </c>
      <c r="I3647" s="4" t="s">
        <v>8917</v>
      </c>
      <c r="J3647" s="4" t="s">
        <v>7577</v>
      </c>
    </row>
    <row r="3648" spans="1:10" x14ac:dyDescent="0.2">
      <c r="A3648" s="4" t="s">
        <v>7311</v>
      </c>
      <c r="B3648" s="4" t="s">
        <v>7312</v>
      </c>
      <c r="C3648" s="4" t="s">
        <v>7295</v>
      </c>
      <c r="D3648" s="4" t="s">
        <v>4374</v>
      </c>
      <c r="E3648" s="4" t="s">
        <v>7577</v>
      </c>
      <c r="F3648" s="4" t="s">
        <v>7577</v>
      </c>
      <c r="G3648" s="4" t="s">
        <v>7577</v>
      </c>
      <c r="H3648" s="4" t="s">
        <v>214</v>
      </c>
      <c r="I3648" s="4" t="s">
        <v>8917</v>
      </c>
      <c r="J3648" s="4" t="s">
        <v>7577</v>
      </c>
    </row>
    <row r="3649" spans="1:10" x14ac:dyDescent="0.2">
      <c r="A3649" s="4" t="s">
        <v>7313</v>
      </c>
      <c r="B3649" s="4" t="s">
        <v>7314</v>
      </c>
      <c r="C3649" s="4" t="s">
        <v>7295</v>
      </c>
      <c r="D3649" s="4" t="s">
        <v>4374</v>
      </c>
      <c r="E3649" s="4" t="s">
        <v>7577</v>
      </c>
      <c r="F3649" s="4" t="s">
        <v>7577</v>
      </c>
      <c r="G3649" s="4" t="s">
        <v>7577</v>
      </c>
      <c r="H3649" s="4" t="s">
        <v>214</v>
      </c>
      <c r="I3649" s="4" t="s">
        <v>8917</v>
      </c>
      <c r="J3649" s="4" t="s">
        <v>7577</v>
      </c>
    </row>
    <row r="3650" spans="1:10" x14ac:dyDescent="0.2">
      <c r="A3650" s="4" t="s">
        <v>7315</v>
      </c>
      <c r="B3650" s="4" t="s">
        <v>7316</v>
      </c>
      <c r="C3650" s="4" t="s">
        <v>7295</v>
      </c>
      <c r="D3650" s="4" t="s">
        <v>4374</v>
      </c>
      <c r="E3650" s="4" t="s">
        <v>7577</v>
      </c>
      <c r="F3650" s="4" t="s">
        <v>7577</v>
      </c>
      <c r="G3650" s="4" t="s">
        <v>7577</v>
      </c>
      <c r="H3650" s="4" t="s">
        <v>214</v>
      </c>
      <c r="I3650" s="4" t="s">
        <v>8917</v>
      </c>
      <c r="J3650" s="4" t="s">
        <v>7577</v>
      </c>
    </row>
    <row r="3651" spans="1:10" x14ac:dyDescent="0.2">
      <c r="A3651" s="4" t="s">
        <v>7317</v>
      </c>
      <c r="B3651" s="4" t="s">
        <v>7318</v>
      </c>
      <c r="C3651" s="4" t="s">
        <v>7295</v>
      </c>
      <c r="D3651" s="4" t="s">
        <v>4374</v>
      </c>
      <c r="E3651" s="4" t="s">
        <v>7577</v>
      </c>
      <c r="F3651" s="4" t="s">
        <v>7577</v>
      </c>
      <c r="G3651" s="4" t="s">
        <v>7577</v>
      </c>
      <c r="H3651" s="4" t="s">
        <v>214</v>
      </c>
      <c r="I3651" s="4" t="s">
        <v>9512</v>
      </c>
      <c r="J3651" s="4" t="s">
        <v>7577</v>
      </c>
    </row>
    <row r="3652" spans="1:10" x14ac:dyDescent="0.2">
      <c r="A3652" s="4" t="s">
        <v>7319</v>
      </c>
      <c r="B3652" s="4" t="s">
        <v>7320</v>
      </c>
      <c r="C3652" s="4" t="s">
        <v>7295</v>
      </c>
      <c r="D3652" s="4" t="s">
        <v>4374</v>
      </c>
      <c r="E3652" s="4" t="s">
        <v>7577</v>
      </c>
      <c r="F3652" s="4" t="s">
        <v>7577</v>
      </c>
      <c r="G3652" s="4" t="s">
        <v>7577</v>
      </c>
      <c r="H3652" s="4" t="s">
        <v>214</v>
      </c>
      <c r="I3652" s="4" t="s">
        <v>9194</v>
      </c>
      <c r="J3652" s="4" t="s">
        <v>7577</v>
      </c>
    </row>
    <row r="3653" spans="1:10" x14ac:dyDescent="0.2">
      <c r="A3653" s="4" t="s">
        <v>7321</v>
      </c>
      <c r="B3653" s="4" t="s">
        <v>7322</v>
      </c>
      <c r="C3653" s="4" t="s">
        <v>7285</v>
      </c>
      <c r="D3653" s="4" t="s">
        <v>4035</v>
      </c>
      <c r="E3653" s="4" t="s">
        <v>9920</v>
      </c>
      <c r="F3653" s="4" t="s">
        <v>8698</v>
      </c>
      <c r="G3653" s="4" t="s">
        <v>9921</v>
      </c>
      <c r="H3653" s="4" t="s">
        <v>214</v>
      </c>
      <c r="I3653" s="4" t="s">
        <v>8916</v>
      </c>
      <c r="J3653" s="4" t="s">
        <v>7577</v>
      </c>
    </row>
    <row r="3654" spans="1:10" x14ac:dyDescent="0.2">
      <c r="A3654" s="4" t="s">
        <v>7323</v>
      </c>
      <c r="B3654" s="4" t="s">
        <v>7324</v>
      </c>
      <c r="C3654" s="4" t="s">
        <v>7321</v>
      </c>
      <c r="D3654" s="4" t="s">
        <v>4374</v>
      </c>
      <c r="E3654" s="4" t="s">
        <v>7577</v>
      </c>
      <c r="F3654" s="4" t="s">
        <v>7577</v>
      </c>
      <c r="G3654" s="4" t="s">
        <v>7577</v>
      </c>
      <c r="H3654" s="4" t="s">
        <v>214</v>
      </c>
      <c r="I3654" s="4" t="s">
        <v>8916</v>
      </c>
      <c r="J3654" s="4" t="s">
        <v>7577</v>
      </c>
    </row>
    <row r="3655" spans="1:10" x14ac:dyDescent="0.2">
      <c r="A3655" s="4" t="s">
        <v>7325</v>
      </c>
      <c r="B3655" s="4" t="s">
        <v>7326</v>
      </c>
      <c r="C3655" s="4" t="s">
        <v>7321</v>
      </c>
      <c r="D3655" s="4" t="s">
        <v>4374</v>
      </c>
      <c r="E3655" s="4" t="s">
        <v>7577</v>
      </c>
      <c r="F3655" s="4" t="s">
        <v>7577</v>
      </c>
      <c r="G3655" s="4" t="s">
        <v>7577</v>
      </c>
      <c r="H3655" s="4" t="s">
        <v>214</v>
      </c>
      <c r="I3655" s="4" t="s">
        <v>8916</v>
      </c>
      <c r="J3655" s="4" t="s">
        <v>7577</v>
      </c>
    </row>
    <row r="3656" spans="1:10" x14ac:dyDescent="0.2">
      <c r="A3656" s="4" t="s">
        <v>7327</v>
      </c>
      <c r="B3656" s="4" t="s">
        <v>7328</v>
      </c>
      <c r="C3656" s="4" t="s">
        <v>7321</v>
      </c>
      <c r="D3656" s="4" t="s">
        <v>4374</v>
      </c>
      <c r="E3656" s="4" t="s">
        <v>7577</v>
      </c>
      <c r="F3656" s="4" t="s">
        <v>8699</v>
      </c>
      <c r="G3656" s="4" t="s">
        <v>7577</v>
      </c>
      <c r="H3656" s="4" t="s">
        <v>214</v>
      </c>
      <c r="I3656" s="4" t="s">
        <v>8916</v>
      </c>
      <c r="J3656" s="4" t="s">
        <v>7577</v>
      </c>
    </row>
    <row r="3657" spans="1:10" x14ac:dyDescent="0.2">
      <c r="A3657" s="4" t="s">
        <v>7329</v>
      </c>
      <c r="B3657" s="4" t="s">
        <v>7330</v>
      </c>
      <c r="C3657" s="4" t="s">
        <v>7321</v>
      </c>
      <c r="D3657" s="4" t="s">
        <v>4374</v>
      </c>
      <c r="E3657" s="4" t="s">
        <v>7577</v>
      </c>
      <c r="F3657" s="4" t="s">
        <v>7577</v>
      </c>
      <c r="G3657" s="4" t="s">
        <v>7577</v>
      </c>
      <c r="H3657" s="4" t="s">
        <v>214</v>
      </c>
      <c r="I3657" s="4" t="s">
        <v>8916</v>
      </c>
      <c r="J3657" s="4" t="s">
        <v>7577</v>
      </c>
    </row>
    <row r="3658" spans="1:10" x14ac:dyDescent="0.2">
      <c r="A3658" s="4" t="s">
        <v>7331</v>
      </c>
      <c r="B3658" s="4" t="s">
        <v>7332</v>
      </c>
      <c r="C3658" s="4" t="s">
        <v>7321</v>
      </c>
      <c r="D3658" s="4" t="s">
        <v>4374</v>
      </c>
      <c r="E3658" s="4" t="s">
        <v>7577</v>
      </c>
      <c r="F3658" s="4" t="s">
        <v>7577</v>
      </c>
      <c r="G3658" s="4" t="s">
        <v>7577</v>
      </c>
      <c r="H3658" s="4" t="s">
        <v>214</v>
      </c>
      <c r="I3658" s="4" t="s">
        <v>8917</v>
      </c>
      <c r="J3658" s="4" t="s">
        <v>7577</v>
      </c>
    </row>
    <row r="3659" spans="1:10" x14ac:dyDescent="0.2">
      <c r="A3659" s="4" t="s">
        <v>7333</v>
      </c>
      <c r="B3659" s="4" t="s">
        <v>7334</v>
      </c>
      <c r="C3659" s="4" t="s">
        <v>7321</v>
      </c>
      <c r="D3659" s="4" t="s">
        <v>4374</v>
      </c>
      <c r="E3659" s="4" t="s">
        <v>7577</v>
      </c>
      <c r="F3659" s="4" t="s">
        <v>7577</v>
      </c>
      <c r="G3659" s="4" t="s">
        <v>7577</v>
      </c>
      <c r="H3659" s="4" t="s">
        <v>214</v>
      </c>
      <c r="I3659" s="4" t="s">
        <v>8917</v>
      </c>
      <c r="J3659" s="4" t="s">
        <v>7577</v>
      </c>
    </row>
    <row r="3660" spans="1:10" x14ac:dyDescent="0.2">
      <c r="A3660" s="4" t="s">
        <v>7335</v>
      </c>
      <c r="B3660" s="4" t="s">
        <v>7336</v>
      </c>
      <c r="C3660" s="4" t="s">
        <v>7321</v>
      </c>
      <c r="D3660" s="4" t="s">
        <v>4374</v>
      </c>
      <c r="E3660" s="4" t="s">
        <v>7577</v>
      </c>
      <c r="F3660" s="4" t="s">
        <v>7577</v>
      </c>
      <c r="G3660" s="4" t="s">
        <v>7577</v>
      </c>
      <c r="H3660" s="4" t="s">
        <v>214</v>
      </c>
      <c r="I3660" s="4" t="s">
        <v>8917</v>
      </c>
      <c r="J3660" s="4" t="s">
        <v>7577</v>
      </c>
    </row>
    <row r="3661" spans="1:10" x14ac:dyDescent="0.2">
      <c r="A3661" s="4" t="s">
        <v>7337</v>
      </c>
      <c r="B3661" s="4" t="s">
        <v>7338</v>
      </c>
      <c r="C3661" s="4" t="s">
        <v>7321</v>
      </c>
      <c r="D3661" s="4" t="s">
        <v>4374</v>
      </c>
      <c r="E3661" s="4" t="s">
        <v>7577</v>
      </c>
      <c r="F3661" s="4" t="s">
        <v>7577</v>
      </c>
      <c r="G3661" s="4" t="s">
        <v>7577</v>
      </c>
      <c r="H3661" s="4" t="s">
        <v>214</v>
      </c>
      <c r="I3661" s="4" t="s">
        <v>8917</v>
      </c>
      <c r="J3661" s="4" t="s">
        <v>7577</v>
      </c>
    </row>
    <row r="3662" spans="1:10" x14ac:dyDescent="0.2">
      <c r="A3662" s="4" t="s">
        <v>7339</v>
      </c>
      <c r="B3662" s="4" t="s">
        <v>7340</v>
      </c>
      <c r="C3662" s="4" t="s">
        <v>7321</v>
      </c>
      <c r="D3662" s="4" t="s">
        <v>4374</v>
      </c>
      <c r="E3662" s="4" t="s">
        <v>7577</v>
      </c>
      <c r="F3662" s="4" t="s">
        <v>7577</v>
      </c>
      <c r="G3662" s="4" t="s">
        <v>7577</v>
      </c>
      <c r="H3662" s="4" t="s">
        <v>214</v>
      </c>
      <c r="I3662" s="4" t="s">
        <v>9194</v>
      </c>
      <c r="J3662" s="4" t="s">
        <v>7577</v>
      </c>
    </row>
    <row r="3663" spans="1:10" x14ac:dyDescent="0.2">
      <c r="A3663" s="4" t="s">
        <v>7341</v>
      </c>
      <c r="B3663" s="4" t="s">
        <v>7342</v>
      </c>
      <c r="C3663" s="4" t="s">
        <v>7283</v>
      </c>
      <c r="D3663" s="4" t="s">
        <v>2652</v>
      </c>
      <c r="E3663" s="4" t="s">
        <v>7755</v>
      </c>
      <c r="F3663" s="4" t="s">
        <v>9922</v>
      </c>
      <c r="G3663" s="4" t="s">
        <v>7577</v>
      </c>
      <c r="H3663" s="4" t="s">
        <v>214</v>
      </c>
      <c r="I3663" s="4" t="s">
        <v>8916</v>
      </c>
      <c r="J3663" s="4" t="s">
        <v>7577</v>
      </c>
    </row>
    <row r="3664" spans="1:10" x14ac:dyDescent="0.2">
      <c r="A3664" s="4" t="s">
        <v>7343</v>
      </c>
      <c r="B3664" s="4" t="s">
        <v>7344</v>
      </c>
      <c r="C3664" s="4" t="s">
        <v>7341</v>
      </c>
      <c r="D3664" s="4" t="s">
        <v>4035</v>
      </c>
      <c r="E3664" s="4" t="s">
        <v>9923</v>
      </c>
      <c r="F3664" s="4" t="s">
        <v>8700</v>
      </c>
      <c r="G3664" s="4" t="s">
        <v>9924</v>
      </c>
      <c r="H3664" s="4" t="s">
        <v>214</v>
      </c>
      <c r="I3664" s="4" t="s">
        <v>8916</v>
      </c>
      <c r="J3664" s="4" t="s">
        <v>7577</v>
      </c>
    </row>
    <row r="3665" spans="1:10" x14ac:dyDescent="0.2">
      <c r="A3665" s="4" t="s">
        <v>7345</v>
      </c>
      <c r="B3665" s="4" t="s">
        <v>7346</v>
      </c>
      <c r="C3665" s="4" t="s">
        <v>7343</v>
      </c>
      <c r="D3665" s="4" t="s">
        <v>4374</v>
      </c>
      <c r="E3665" s="4" t="s">
        <v>7577</v>
      </c>
      <c r="F3665" s="4" t="s">
        <v>8701</v>
      </c>
      <c r="G3665" s="4" t="s">
        <v>7577</v>
      </c>
      <c r="H3665" s="4" t="s">
        <v>214</v>
      </c>
      <c r="I3665" s="4" t="s">
        <v>8916</v>
      </c>
      <c r="J3665" s="4" t="s">
        <v>7577</v>
      </c>
    </row>
    <row r="3666" spans="1:10" x14ac:dyDescent="0.2">
      <c r="A3666" s="4" t="s">
        <v>7347</v>
      </c>
      <c r="B3666" s="4" t="s">
        <v>7348</v>
      </c>
      <c r="C3666" s="4" t="s">
        <v>7343</v>
      </c>
      <c r="D3666" s="4" t="s">
        <v>4374</v>
      </c>
      <c r="E3666" s="4" t="s">
        <v>7577</v>
      </c>
      <c r="F3666" s="4" t="s">
        <v>8702</v>
      </c>
      <c r="G3666" s="4" t="s">
        <v>7577</v>
      </c>
      <c r="H3666" s="4" t="s">
        <v>214</v>
      </c>
      <c r="I3666" s="4" t="s">
        <v>8916</v>
      </c>
      <c r="J3666" s="4" t="s">
        <v>7577</v>
      </c>
    </row>
    <row r="3667" spans="1:10" x14ac:dyDescent="0.2">
      <c r="A3667" s="4" t="s">
        <v>7349</v>
      </c>
      <c r="B3667" s="4" t="s">
        <v>7350</v>
      </c>
      <c r="C3667" s="4" t="s">
        <v>7343</v>
      </c>
      <c r="D3667" s="4" t="s">
        <v>4374</v>
      </c>
      <c r="E3667" s="4" t="s">
        <v>7577</v>
      </c>
      <c r="F3667" s="4" t="s">
        <v>7577</v>
      </c>
      <c r="G3667" s="4" t="s">
        <v>7577</v>
      </c>
      <c r="H3667" s="4" t="s">
        <v>214</v>
      </c>
      <c r="I3667" s="4" t="s">
        <v>8917</v>
      </c>
      <c r="J3667" s="4" t="s">
        <v>7577</v>
      </c>
    </row>
    <row r="3668" spans="1:10" x14ac:dyDescent="0.2">
      <c r="A3668" s="4" t="s">
        <v>7351</v>
      </c>
      <c r="B3668" s="4" t="s">
        <v>7352</v>
      </c>
      <c r="C3668" s="4" t="s">
        <v>7343</v>
      </c>
      <c r="D3668" s="4" t="s">
        <v>4374</v>
      </c>
      <c r="E3668" s="4" t="s">
        <v>7577</v>
      </c>
      <c r="F3668" s="4" t="s">
        <v>7577</v>
      </c>
      <c r="G3668" s="4" t="s">
        <v>7577</v>
      </c>
      <c r="H3668" s="4" t="s">
        <v>214</v>
      </c>
      <c r="I3668" s="4" t="s">
        <v>9194</v>
      </c>
      <c r="J3668" s="4" t="s">
        <v>7577</v>
      </c>
    </row>
    <row r="3669" spans="1:10" x14ac:dyDescent="0.2">
      <c r="A3669" s="4" t="s">
        <v>7353</v>
      </c>
      <c r="B3669" s="4" t="s">
        <v>7354</v>
      </c>
      <c r="C3669" s="4" t="s">
        <v>7341</v>
      </c>
      <c r="D3669" s="4" t="s">
        <v>4035</v>
      </c>
      <c r="E3669" s="4" t="s">
        <v>9925</v>
      </c>
      <c r="F3669" s="4" t="s">
        <v>8703</v>
      </c>
      <c r="G3669" s="4" t="s">
        <v>9926</v>
      </c>
      <c r="H3669" s="4" t="s">
        <v>214</v>
      </c>
      <c r="I3669" s="4" t="s">
        <v>8916</v>
      </c>
      <c r="J3669" s="4" t="s">
        <v>7577</v>
      </c>
    </row>
    <row r="3670" spans="1:10" x14ac:dyDescent="0.2">
      <c r="A3670" s="4" t="s">
        <v>7355</v>
      </c>
      <c r="B3670" s="4" t="s">
        <v>7356</v>
      </c>
      <c r="C3670" s="4" t="s">
        <v>7353</v>
      </c>
      <c r="D3670" s="4" t="s">
        <v>4374</v>
      </c>
      <c r="E3670" s="4" t="s">
        <v>7577</v>
      </c>
      <c r="F3670" s="4" t="s">
        <v>7577</v>
      </c>
      <c r="G3670" s="4" t="s">
        <v>7577</v>
      </c>
      <c r="H3670" s="4" t="s">
        <v>214</v>
      </c>
      <c r="I3670" s="4" t="s">
        <v>8916</v>
      </c>
      <c r="J3670" s="4" t="s">
        <v>7577</v>
      </c>
    </row>
    <row r="3671" spans="1:10" x14ac:dyDescent="0.2">
      <c r="A3671" s="4" t="s">
        <v>7357</v>
      </c>
      <c r="B3671" s="4" t="s">
        <v>7358</v>
      </c>
      <c r="C3671" s="4" t="s">
        <v>7353</v>
      </c>
      <c r="D3671" s="4" t="s">
        <v>4374</v>
      </c>
      <c r="E3671" s="4" t="s">
        <v>7577</v>
      </c>
      <c r="F3671" s="4" t="s">
        <v>7577</v>
      </c>
      <c r="G3671" s="4" t="s">
        <v>7577</v>
      </c>
      <c r="H3671" s="4" t="s">
        <v>214</v>
      </c>
      <c r="I3671" s="4" t="s">
        <v>8916</v>
      </c>
      <c r="J3671" s="4" t="s">
        <v>7577</v>
      </c>
    </row>
    <row r="3672" spans="1:10" x14ac:dyDescent="0.2">
      <c r="A3672" s="4" t="s">
        <v>7359</v>
      </c>
      <c r="B3672" s="4" t="s">
        <v>7360</v>
      </c>
      <c r="C3672" s="4" t="s">
        <v>7353</v>
      </c>
      <c r="D3672" s="4" t="s">
        <v>4374</v>
      </c>
      <c r="E3672" s="4" t="s">
        <v>7577</v>
      </c>
      <c r="F3672" s="4" t="s">
        <v>7577</v>
      </c>
      <c r="G3672" s="4" t="s">
        <v>7577</v>
      </c>
      <c r="H3672" s="4" t="s">
        <v>214</v>
      </c>
      <c r="I3672" s="4" t="s">
        <v>8917</v>
      </c>
      <c r="J3672" s="4" t="s">
        <v>7577</v>
      </c>
    </row>
    <row r="3673" spans="1:10" x14ac:dyDescent="0.2">
      <c r="A3673" s="4" t="s">
        <v>7361</v>
      </c>
      <c r="B3673" s="4" t="s">
        <v>7362</v>
      </c>
      <c r="C3673" s="4" t="s">
        <v>7353</v>
      </c>
      <c r="D3673" s="4" t="s">
        <v>4374</v>
      </c>
      <c r="E3673" s="4" t="s">
        <v>7577</v>
      </c>
      <c r="F3673" s="4" t="s">
        <v>7577</v>
      </c>
      <c r="G3673" s="4" t="s">
        <v>7577</v>
      </c>
      <c r="H3673" s="4" t="s">
        <v>214</v>
      </c>
      <c r="I3673" s="4" t="s">
        <v>8917</v>
      </c>
      <c r="J3673" s="4" t="s">
        <v>7577</v>
      </c>
    </row>
    <row r="3674" spans="1:10" x14ac:dyDescent="0.2">
      <c r="A3674" s="4" t="s">
        <v>7363</v>
      </c>
      <c r="B3674" s="4" t="s">
        <v>7364</v>
      </c>
      <c r="C3674" s="4" t="s">
        <v>7353</v>
      </c>
      <c r="D3674" s="4" t="s">
        <v>4374</v>
      </c>
      <c r="E3674" s="4" t="s">
        <v>7577</v>
      </c>
      <c r="F3674" s="4" t="s">
        <v>7577</v>
      </c>
      <c r="G3674" s="4" t="s">
        <v>7577</v>
      </c>
      <c r="H3674" s="4" t="s">
        <v>214</v>
      </c>
      <c r="I3674" s="4" t="s">
        <v>8917</v>
      </c>
      <c r="J3674" s="4" t="s">
        <v>7577</v>
      </c>
    </row>
    <row r="3675" spans="1:10" x14ac:dyDescent="0.2">
      <c r="A3675" s="4" t="s">
        <v>7365</v>
      </c>
      <c r="B3675" s="4" t="s">
        <v>7366</v>
      </c>
      <c r="C3675" s="4" t="s">
        <v>7353</v>
      </c>
      <c r="D3675" s="4" t="s">
        <v>4374</v>
      </c>
      <c r="E3675" s="4" t="s">
        <v>7577</v>
      </c>
      <c r="F3675" s="4" t="s">
        <v>7577</v>
      </c>
      <c r="G3675" s="4" t="s">
        <v>7577</v>
      </c>
      <c r="H3675" s="4" t="s">
        <v>214</v>
      </c>
      <c r="I3675" s="4" t="s">
        <v>8917</v>
      </c>
      <c r="J3675" s="4" t="s">
        <v>7577</v>
      </c>
    </row>
    <row r="3676" spans="1:10" x14ac:dyDescent="0.2">
      <c r="A3676" s="4" t="s">
        <v>7367</v>
      </c>
      <c r="B3676" s="4" t="s">
        <v>7368</v>
      </c>
      <c r="C3676" s="4" t="s">
        <v>7353</v>
      </c>
      <c r="D3676" s="4" t="s">
        <v>4374</v>
      </c>
      <c r="E3676" s="4" t="s">
        <v>7577</v>
      </c>
      <c r="F3676" s="4" t="s">
        <v>7577</v>
      </c>
      <c r="G3676" s="4" t="s">
        <v>7577</v>
      </c>
      <c r="H3676" s="4" t="s">
        <v>214</v>
      </c>
      <c r="I3676" s="4" t="s">
        <v>8917</v>
      </c>
      <c r="J3676" s="4" t="s">
        <v>7577</v>
      </c>
    </row>
    <row r="3677" spans="1:10" x14ac:dyDescent="0.2">
      <c r="A3677" s="4" t="s">
        <v>7369</v>
      </c>
      <c r="B3677" s="4" t="s">
        <v>7370</v>
      </c>
      <c r="C3677" s="4" t="s">
        <v>7353</v>
      </c>
      <c r="D3677" s="4" t="s">
        <v>4374</v>
      </c>
      <c r="E3677" s="4" t="s">
        <v>7577</v>
      </c>
      <c r="F3677" s="4" t="s">
        <v>7577</v>
      </c>
      <c r="G3677" s="4" t="s">
        <v>7577</v>
      </c>
      <c r="H3677" s="4" t="s">
        <v>214</v>
      </c>
      <c r="I3677" s="4" t="s">
        <v>8917</v>
      </c>
      <c r="J3677" s="4" t="s">
        <v>7577</v>
      </c>
    </row>
    <row r="3678" spans="1:10" x14ac:dyDescent="0.2">
      <c r="A3678" s="4" t="s">
        <v>7371</v>
      </c>
      <c r="B3678" s="4" t="s">
        <v>7372</v>
      </c>
      <c r="C3678" s="4" t="s">
        <v>7353</v>
      </c>
      <c r="D3678" s="4" t="s">
        <v>4374</v>
      </c>
      <c r="E3678" s="4" t="s">
        <v>7577</v>
      </c>
      <c r="F3678" s="4" t="s">
        <v>7577</v>
      </c>
      <c r="G3678" s="4" t="s">
        <v>7577</v>
      </c>
      <c r="H3678" s="4" t="s">
        <v>214</v>
      </c>
      <c r="I3678" s="4" t="s">
        <v>8917</v>
      </c>
      <c r="J3678" s="4" t="s">
        <v>7577</v>
      </c>
    </row>
    <row r="3679" spans="1:10" x14ac:dyDescent="0.2">
      <c r="A3679" s="4" t="s">
        <v>7373</v>
      </c>
      <c r="B3679" s="4" t="s">
        <v>7374</v>
      </c>
      <c r="C3679" s="4" t="s">
        <v>7353</v>
      </c>
      <c r="D3679" s="4" t="s">
        <v>4374</v>
      </c>
      <c r="E3679" s="4" t="s">
        <v>7577</v>
      </c>
      <c r="F3679" s="4" t="s">
        <v>7577</v>
      </c>
      <c r="G3679" s="4" t="s">
        <v>7577</v>
      </c>
      <c r="H3679" s="4" t="s">
        <v>214</v>
      </c>
      <c r="I3679" s="4" t="s">
        <v>8917</v>
      </c>
      <c r="J3679" s="4" t="s">
        <v>7577</v>
      </c>
    </row>
    <row r="3680" spans="1:10" x14ac:dyDescent="0.2">
      <c r="A3680" s="4" t="s">
        <v>7375</v>
      </c>
      <c r="B3680" s="4" t="s">
        <v>7376</v>
      </c>
      <c r="C3680" s="4" t="s">
        <v>7353</v>
      </c>
      <c r="D3680" s="4" t="s">
        <v>4374</v>
      </c>
      <c r="E3680" s="4" t="s">
        <v>7577</v>
      </c>
      <c r="F3680" s="4" t="s">
        <v>7577</v>
      </c>
      <c r="G3680" s="4" t="s">
        <v>7577</v>
      </c>
      <c r="H3680" s="4" t="s">
        <v>214</v>
      </c>
      <c r="I3680" s="4" t="s">
        <v>9194</v>
      </c>
      <c r="J3680" s="4" t="s">
        <v>7577</v>
      </c>
    </row>
    <row r="3681" spans="1:10" x14ac:dyDescent="0.2">
      <c r="A3681" s="4" t="s">
        <v>7377</v>
      </c>
      <c r="B3681" s="4" t="s">
        <v>7378</v>
      </c>
      <c r="C3681" s="4" t="s">
        <v>7283</v>
      </c>
      <c r="D3681" s="4" t="s">
        <v>2652</v>
      </c>
      <c r="E3681" s="4" t="s">
        <v>7756</v>
      </c>
      <c r="F3681" s="4" t="s">
        <v>9927</v>
      </c>
      <c r="G3681" s="4" t="s">
        <v>7577</v>
      </c>
      <c r="H3681" s="4" t="s">
        <v>214</v>
      </c>
      <c r="I3681" s="4" t="s">
        <v>8916</v>
      </c>
      <c r="J3681" s="4" t="s">
        <v>7577</v>
      </c>
    </row>
    <row r="3682" spans="1:10" x14ac:dyDescent="0.2">
      <c r="A3682" s="4" t="s">
        <v>7379</v>
      </c>
      <c r="B3682" s="4" t="s">
        <v>7380</v>
      </c>
      <c r="C3682" s="4" t="s">
        <v>7377</v>
      </c>
      <c r="D3682" s="4" t="s">
        <v>4035</v>
      </c>
      <c r="E3682" s="4" t="s">
        <v>9928</v>
      </c>
      <c r="F3682" s="4" t="s">
        <v>8704</v>
      </c>
      <c r="G3682" s="4" t="s">
        <v>8810</v>
      </c>
      <c r="H3682" s="4" t="s">
        <v>214</v>
      </c>
      <c r="I3682" s="4" t="s">
        <v>8916</v>
      </c>
      <c r="J3682" s="4" t="s">
        <v>7577</v>
      </c>
    </row>
    <row r="3683" spans="1:10" x14ac:dyDescent="0.2">
      <c r="A3683" s="4" t="s">
        <v>7381</v>
      </c>
      <c r="B3683" s="4" t="s">
        <v>7382</v>
      </c>
      <c r="C3683" s="4" t="s">
        <v>7379</v>
      </c>
      <c r="D3683" s="4" t="s">
        <v>4374</v>
      </c>
      <c r="E3683" s="4" t="s">
        <v>7577</v>
      </c>
      <c r="F3683" s="4" t="s">
        <v>7577</v>
      </c>
      <c r="G3683" s="4" t="s">
        <v>7577</v>
      </c>
      <c r="H3683" s="4" t="s">
        <v>214</v>
      </c>
      <c r="I3683" s="4" t="s">
        <v>8916</v>
      </c>
      <c r="J3683" s="4" t="s">
        <v>7577</v>
      </c>
    </row>
    <row r="3684" spans="1:10" x14ac:dyDescent="0.2">
      <c r="A3684" s="4" t="s">
        <v>7383</v>
      </c>
      <c r="B3684" s="4" t="s">
        <v>7384</v>
      </c>
      <c r="C3684" s="4" t="s">
        <v>7379</v>
      </c>
      <c r="D3684" s="4" t="s">
        <v>4374</v>
      </c>
      <c r="E3684" s="4" t="s">
        <v>7577</v>
      </c>
      <c r="F3684" s="4" t="s">
        <v>7577</v>
      </c>
      <c r="G3684" s="4" t="s">
        <v>7577</v>
      </c>
      <c r="H3684" s="4" t="s">
        <v>214</v>
      </c>
      <c r="I3684" s="4" t="s">
        <v>8916</v>
      </c>
      <c r="J3684" s="4" t="s">
        <v>7577</v>
      </c>
    </row>
    <row r="3685" spans="1:10" x14ac:dyDescent="0.2">
      <c r="A3685" s="4" t="s">
        <v>7385</v>
      </c>
      <c r="B3685" s="4" t="s">
        <v>7386</v>
      </c>
      <c r="C3685" s="4" t="s">
        <v>7379</v>
      </c>
      <c r="D3685" s="4" t="s">
        <v>4374</v>
      </c>
      <c r="E3685" s="4" t="s">
        <v>7577</v>
      </c>
      <c r="F3685" s="4" t="s">
        <v>7577</v>
      </c>
      <c r="G3685" s="4" t="s">
        <v>7577</v>
      </c>
      <c r="H3685" s="4" t="s">
        <v>214</v>
      </c>
      <c r="I3685" s="4" t="s">
        <v>8916</v>
      </c>
      <c r="J3685" s="4" t="s">
        <v>7577</v>
      </c>
    </row>
    <row r="3686" spans="1:10" x14ac:dyDescent="0.2">
      <c r="A3686" s="4" t="s">
        <v>7387</v>
      </c>
      <c r="B3686" s="4" t="s">
        <v>7388</v>
      </c>
      <c r="C3686" s="4" t="s">
        <v>7379</v>
      </c>
      <c r="D3686" s="4" t="s">
        <v>4374</v>
      </c>
      <c r="E3686" s="4" t="s">
        <v>7577</v>
      </c>
      <c r="F3686" s="4" t="s">
        <v>7577</v>
      </c>
      <c r="G3686" s="4" t="s">
        <v>7577</v>
      </c>
      <c r="H3686" s="4" t="s">
        <v>214</v>
      </c>
      <c r="I3686" s="4" t="s">
        <v>8916</v>
      </c>
      <c r="J3686" s="4" t="s">
        <v>7577</v>
      </c>
    </row>
    <row r="3687" spans="1:10" x14ac:dyDescent="0.2">
      <c r="A3687" s="4" t="s">
        <v>7389</v>
      </c>
      <c r="B3687" s="4" t="s">
        <v>7390</v>
      </c>
      <c r="C3687" s="4" t="s">
        <v>7379</v>
      </c>
      <c r="D3687" s="4" t="s">
        <v>4374</v>
      </c>
      <c r="E3687" s="4" t="s">
        <v>7577</v>
      </c>
      <c r="F3687" s="4" t="s">
        <v>7577</v>
      </c>
      <c r="G3687" s="4" t="s">
        <v>7577</v>
      </c>
      <c r="H3687" s="4" t="s">
        <v>214</v>
      </c>
      <c r="I3687" s="4" t="s">
        <v>9194</v>
      </c>
      <c r="J3687" s="4" t="s">
        <v>7577</v>
      </c>
    </row>
    <row r="3688" spans="1:10" x14ac:dyDescent="0.2">
      <c r="A3688" s="4" t="s">
        <v>7391</v>
      </c>
      <c r="B3688" s="4" t="s">
        <v>7392</v>
      </c>
      <c r="C3688" s="4" t="s">
        <v>7377</v>
      </c>
      <c r="D3688" s="4" t="s">
        <v>4035</v>
      </c>
      <c r="E3688" s="4" t="s">
        <v>9929</v>
      </c>
      <c r="F3688" s="4" t="s">
        <v>8705</v>
      </c>
      <c r="G3688" s="4" t="s">
        <v>8811</v>
      </c>
      <c r="H3688" s="4" t="s">
        <v>214</v>
      </c>
      <c r="I3688" s="4" t="s">
        <v>8916</v>
      </c>
      <c r="J3688" s="4" t="s">
        <v>7577</v>
      </c>
    </row>
    <row r="3689" spans="1:10" x14ac:dyDescent="0.2">
      <c r="A3689" s="4" t="s">
        <v>7393</v>
      </c>
      <c r="B3689" s="4" t="s">
        <v>7394</v>
      </c>
      <c r="C3689" s="4" t="s">
        <v>7391</v>
      </c>
      <c r="D3689" s="4" t="s">
        <v>4374</v>
      </c>
      <c r="E3689" s="4" t="s">
        <v>7577</v>
      </c>
      <c r="F3689" s="4" t="s">
        <v>8706</v>
      </c>
      <c r="G3689" s="4" t="s">
        <v>7577</v>
      </c>
      <c r="H3689" s="4" t="s">
        <v>214</v>
      </c>
      <c r="I3689" s="4" t="s">
        <v>8916</v>
      </c>
      <c r="J3689" s="4" t="s">
        <v>7577</v>
      </c>
    </row>
    <row r="3690" spans="1:10" x14ac:dyDescent="0.2">
      <c r="A3690" s="4" t="s">
        <v>7395</v>
      </c>
      <c r="B3690" s="4" t="s">
        <v>7396</v>
      </c>
      <c r="C3690" s="4" t="s">
        <v>7377</v>
      </c>
      <c r="D3690" s="4" t="s">
        <v>4035</v>
      </c>
      <c r="E3690" s="4" t="s">
        <v>9930</v>
      </c>
      <c r="F3690" s="4" t="s">
        <v>8707</v>
      </c>
      <c r="G3690" s="4" t="s">
        <v>9931</v>
      </c>
      <c r="H3690" s="4" t="s">
        <v>214</v>
      </c>
      <c r="I3690" s="4" t="s">
        <v>8916</v>
      </c>
      <c r="J3690" s="4" t="s">
        <v>7577</v>
      </c>
    </row>
    <row r="3691" spans="1:10" x14ac:dyDescent="0.2">
      <c r="A3691" s="4" t="s">
        <v>7397</v>
      </c>
      <c r="B3691" s="4" t="s">
        <v>7398</v>
      </c>
      <c r="C3691" s="4" t="s">
        <v>7395</v>
      </c>
      <c r="D3691" s="4" t="s">
        <v>4374</v>
      </c>
      <c r="E3691" s="4" t="s">
        <v>7577</v>
      </c>
      <c r="F3691" s="4" t="s">
        <v>7577</v>
      </c>
      <c r="G3691" s="4" t="s">
        <v>7577</v>
      </c>
      <c r="H3691" s="4" t="s">
        <v>214</v>
      </c>
      <c r="I3691" s="4" t="s">
        <v>8916</v>
      </c>
      <c r="J3691" s="4" t="s">
        <v>7577</v>
      </c>
    </row>
    <row r="3692" spans="1:10" x14ac:dyDescent="0.2">
      <c r="A3692" s="4" t="s">
        <v>7399</v>
      </c>
      <c r="B3692" s="4" t="s">
        <v>7400</v>
      </c>
      <c r="C3692" s="4" t="s">
        <v>7395</v>
      </c>
      <c r="D3692" s="4" t="s">
        <v>4374</v>
      </c>
      <c r="E3692" s="4" t="s">
        <v>7577</v>
      </c>
      <c r="F3692" s="4" t="s">
        <v>8708</v>
      </c>
      <c r="G3692" s="4" t="s">
        <v>7577</v>
      </c>
      <c r="H3692" s="4" t="s">
        <v>214</v>
      </c>
      <c r="I3692" s="4" t="s">
        <v>8916</v>
      </c>
      <c r="J3692" s="4" t="s">
        <v>7577</v>
      </c>
    </row>
    <row r="3693" spans="1:10" x14ac:dyDescent="0.2">
      <c r="A3693" s="4" t="s">
        <v>7401</v>
      </c>
      <c r="B3693" s="4" t="s">
        <v>7402</v>
      </c>
      <c r="C3693" s="4" t="s">
        <v>7395</v>
      </c>
      <c r="D3693" s="4" t="s">
        <v>4374</v>
      </c>
      <c r="E3693" s="4" t="s">
        <v>7577</v>
      </c>
      <c r="F3693" s="4" t="s">
        <v>8709</v>
      </c>
      <c r="G3693" s="4" t="s">
        <v>7577</v>
      </c>
      <c r="H3693" s="4" t="s">
        <v>214</v>
      </c>
      <c r="I3693" s="4" t="s">
        <v>8924</v>
      </c>
      <c r="J3693" s="4" t="s">
        <v>7577</v>
      </c>
    </row>
    <row r="3694" spans="1:10" x14ac:dyDescent="0.2">
      <c r="A3694" s="4" t="s">
        <v>7403</v>
      </c>
      <c r="B3694" s="4" t="s">
        <v>7404</v>
      </c>
      <c r="C3694" s="4" t="s">
        <v>7395</v>
      </c>
      <c r="D3694" s="4" t="s">
        <v>4374</v>
      </c>
      <c r="E3694" s="4" t="s">
        <v>7577</v>
      </c>
      <c r="F3694" s="4" t="s">
        <v>7577</v>
      </c>
      <c r="G3694" s="4" t="s">
        <v>7577</v>
      </c>
      <c r="H3694" s="4" t="s">
        <v>214</v>
      </c>
      <c r="I3694" s="4" t="s">
        <v>8972</v>
      </c>
      <c r="J3694" s="4" t="s">
        <v>7577</v>
      </c>
    </row>
    <row r="3695" spans="1:10" x14ac:dyDescent="0.2">
      <c r="A3695" s="4" t="s">
        <v>7405</v>
      </c>
      <c r="B3695" s="4" t="s">
        <v>7406</v>
      </c>
      <c r="C3695" s="4" t="s">
        <v>7377</v>
      </c>
      <c r="D3695" s="4" t="s">
        <v>4035</v>
      </c>
      <c r="E3695" s="4" t="s">
        <v>9932</v>
      </c>
      <c r="F3695" s="4" t="s">
        <v>8710</v>
      </c>
      <c r="G3695" s="4" t="s">
        <v>7577</v>
      </c>
      <c r="H3695" s="4" t="s">
        <v>214</v>
      </c>
      <c r="I3695" s="4" t="s">
        <v>8916</v>
      </c>
      <c r="J3695" s="4" t="s">
        <v>7577</v>
      </c>
    </row>
    <row r="3696" spans="1:10" x14ac:dyDescent="0.2">
      <c r="A3696" s="4" t="s">
        <v>7407</v>
      </c>
      <c r="B3696" s="4" t="s">
        <v>7408</v>
      </c>
      <c r="C3696" s="4" t="s">
        <v>7405</v>
      </c>
      <c r="D3696" s="4" t="s">
        <v>4374</v>
      </c>
      <c r="E3696" s="4" t="s">
        <v>7577</v>
      </c>
      <c r="F3696" s="4" t="s">
        <v>7577</v>
      </c>
      <c r="G3696" s="4" t="s">
        <v>7577</v>
      </c>
      <c r="H3696" s="4" t="s">
        <v>214</v>
      </c>
      <c r="I3696" s="4" t="s">
        <v>8916</v>
      </c>
      <c r="J3696" s="4" t="s">
        <v>7577</v>
      </c>
    </row>
    <row r="3697" spans="1:10" x14ac:dyDescent="0.2">
      <c r="A3697" s="4" t="s">
        <v>7409</v>
      </c>
      <c r="B3697" s="4" t="s">
        <v>7410</v>
      </c>
      <c r="C3697" s="4" t="s">
        <v>7405</v>
      </c>
      <c r="D3697" s="4" t="s">
        <v>4374</v>
      </c>
      <c r="E3697" s="4" t="s">
        <v>7577</v>
      </c>
      <c r="F3697" s="4" t="s">
        <v>9933</v>
      </c>
      <c r="G3697" s="4" t="s">
        <v>7577</v>
      </c>
      <c r="H3697" s="4" t="s">
        <v>214</v>
      </c>
      <c r="I3697" s="4" t="s">
        <v>8916</v>
      </c>
      <c r="J3697" s="4" t="s">
        <v>7577</v>
      </c>
    </row>
    <row r="3698" spans="1:10" x14ac:dyDescent="0.2">
      <c r="A3698" s="4" t="s">
        <v>7411</v>
      </c>
      <c r="B3698" s="4" t="s">
        <v>7412</v>
      </c>
      <c r="C3698" s="4" t="s">
        <v>7405</v>
      </c>
      <c r="D3698" s="4" t="s">
        <v>4374</v>
      </c>
      <c r="E3698" s="4" t="s">
        <v>7577</v>
      </c>
      <c r="F3698" s="4" t="s">
        <v>7577</v>
      </c>
      <c r="G3698" s="4" t="s">
        <v>7577</v>
      </c>
      <c r="H3698" s="4" t="s">
        <v>214</v>
      </c>
      <c r="I3698" s="4" t="s">
        <v>8916</v>
      </c>
      <c r="J3698" s="4" t="s">
        <v>7577</v>
      </c>
    </row>
    <row r="3699" spans="1:10" x14ac:dyDescent="0.2">
      <c r="A3699" s="4" t="s">
        <v>7413</v>
      </c>
      <c r="B3699" s="4" t="s">
        <v>7414</v>
      </c>
      <c r="C3699" s="4" t="s">
        <v>7405</v>
      </c>
      <c r="D3699" s="4" t="s">
        <v>4374</v>
      </c>
      <c r="E3699" s="4" t="s">
        <v>7577</v>
      </c>
      <c r="F3699" s="4" t="s">
        <v>7577</v>
      </c>
      <c r="G3699" s="4" t="s">
        <v>7577</v>
      </c>
      <c r="H3699" s="4" t="s">
        <v>214</v>
      </c>
      <c r="I3699" s="4" t="s">
        <v>9194</v>
      </c>
      <c r="J3699" s="4" t="s">
        <v>7577</v>
      </c>
    </row>
    <row r="3700" spans="1:10" x14ac:dyDescent="0.2">
      <c r="A3700" s="4" t="s">
        <v>7415</v>
      </c>
      <c r="B3700" s="4" t="s">
        <v>7416</v>
      </c>
      <c r="C3700" s="4" t="s">
        <v>7138</v>
      </c>
      <c r="D3700" s="4" t="s">
        <v>855</v>
      </c>
      <c r="E3700" s="4" t="s">
        <v>7757</v>
      </c>
      <c r="F3700" s="4" t="s">
        <v>9934</v>
      </c>
      <c r="G3700" s="4" t="s">
        <v>7577</v>
      </c>
      <c r="H3700" s="4" t="s">
        <v>214</v>
      </c>
      <c r="I3700" s="4" t="s">
        <v>8916</v>
      </c>
      <c r="J3700" s="4" t="s">
        <v>7577</v>
      </c>
    </row>
    <row r="3701" spans="1:10" x14ac:dyDescent="0.2">
      <c r="A3701" s="4" t="s">
        <v>7417</v>
      </c>
      <c r="B3701" s="4" t="s">
        <v>7416</v>
      </c>
      <c r="C3701" s="4" t="s">
        <v>7415</v>
      </c>
      <c r="D3701" s="4" t="s">
        <v>2652</v>
      </c>
      <c r="E3701" s="4" t="s">
        <v>7757</v>
      </c>
      <c r="F3701" s="4" t="s">
        <v>9935</v>
      </c>
      <c r="G3701" s="4" t="s">
        <v>7577</v>
      </c>
      <c r="H3701" s="4" t="s">
        <v>214</v>
      </c>
      <c r="I3701" s="4" t="s">
        <v>8916</v>
      </c>
      <c r="J3701" s="4" t="s">
        <v>7577</v>
      </c>
    </row>
    <row r="3702" spans="1:10" x14ac:dyDescent="0.2">
      <c r="A3702" s="4" t="s">
        <v>7418</v>
      </c>
      <c r="B3702" s="4" t="s">
        <v>7419</v>
      </c>
      <c r="C3702" s="4" t="s">
        <v>7417</v>
      </c>
      <c r="D3702" s="4" t="s">
        <v>4035</v>
      </c>
      <c r="E3702" s="4" t="s">
        <v>9936</v>
      </c>
      <c r="F3702" s="4" t="s">
        <v>8711</v>
      </c>
      <c r="G3702" s="4" t="s">
        <v>9937</v>
      </c>
      <c r="H3702" s="4" t="s">
        <v>214</v>
      </c>
      <c r="I3702" s="4" t="s">
        <v>8916</v>
      </c>
      <c r="J3702" s="4" t="s">
        <v>7577</v>
      </c>
    </row>
    <row r="3703" spans="1:10" x14ac:dyDescent="0.2">
      <c r="A3703" s="4" t="s">
        <v>7420</v>
      </c>
      <c r="B3703" s="4" t="s">
        <v>7421</v>
      </c>
      <c r="C3703" s="4" t="s">
        <v>7418</v>
      </c>
      <c r="D3703" s="4" t="s">
        <v>4374</v>
      </c>
      <c r="E3703" s="4" t="s">
        <v>7577</v>
      </c>
      <c r="F3703" s="4" t="s">
        <v>7577</v>
      </c>
      <c r="G3703" s="4" t="s">
        <v>7577</v>
      </c>
      <c r="H3703" s="4" t="s">
        <v>214</v>
      </c>
      <c r="I3703" s="4" t="s">
        <v>8916</v>
      </c>
      <c r="J3703" s="4" t="s">
        <v>7577</v>
      </c>
    </row>
    <row r="3704" spans="1:10" x14ac:dyDescent="0.2">
      <c r="A3704" s="4" t="s">
        <v>7422</v>
      </c>
      <c r="B3704" s="4" t="s">
        <v>7423</v>
      </c>
      <c r="C3704" s="4" t="s">
        <v>7418</v>
      </c>
      <c r="D3704" s="4" t="s">
        <v>4374</v>
      </c>
      <c r="E3704" s="4" t="s">
        <v>7577</v>
      </c>
      <c r="F3704" s="4" t="s">
        <v>7577</v>
      </c>
      <c r="G3704" s="4" t="s">
        <v>7577</v>
      </c>
      <c r="H3704" s="4" t="s">
        <v>214</v>
      </c>
      <c r="I3704" s="4" t="s">
        <v>8916</v>
      </c>
      <c r="J3704" s="4" t="s">
        <v>7577</v>
      </c>
    </row>
    <row r="3705" spans="1:10" x14ac:dyDescent="0.2">
      <c r="A3705" s="4" t="s">
        <v>7424</v>
      </c>
      <c r="B3705" s="4" t="s">
        <v>7425</v>
      </c>
      <c r="C3705" s="4" t="s">
        <v>7418</v>
      </c>
      <c r="D3705" s="4" t="s">
        <v>4374</v>
      </c>
      <c r="E3705" s="4" t="s">
        <v>7577</v>
      </c>
      <c r="F3705" s="4" t="s">
        <v>7577</v>
      </c>
      <c r="G3705" s="4" t="s">
        <v>7577</v>
      </c>
      <c r="H3705" s="4" t="s">
        <v>214</v>
      </c>
      <c r="I3705" s="4" t="s">
        <v>8916</v>
      </c>
      <c r="J3705" s="4" t="s">
        <v>7577</v>
      </c>
    </row>
    <row r="3706" spans="1:10" x14ac:dyDescent="0.2">
      <c r="A3706" s="4" t="s">
        <v>7426</v>
      </c>
      <c r="B3706" s="4" t="s">
        <v>7427</v>
      </c>
      <c r="C3706" s="4" t="s">
        <v>7418</v>
      </c>
      <c r="D3706" s="4" t="s">
        <v>4374</v>
      </c>
      <c r="E3706" s="4" t="s">
        <v>7577</v>
      </c>
      <c r="F3706" s="4" t="s">
        <v>8712</v>
      </c>
      <c r="G3706" s="4" t="s">
        <v>7577</v>
      </c>
      <c r="H3706" s="4" t="s">
        <v>214</v>
      </c>
      <c r="I3706" s="4" t="s">
        <v>8916</v>
      </c>
      <c r="J3706" s="4" t="s">
        <v>7577</v>
      </c>
    </row>
    <row r="3707" spans="1:10" x14ac:dyDescent="0.2">
      <c r="A3707" s="4" t="s">
        <v>7428</v>
      </c>
      <c r="B3707" s="4" t="s">
        <v>7429</v>
      </c>
      <c r="C3707" s="4" t="s">
        <v>7418</v>
      </c>
      <c r="D3707" s="4" t="s">
        <v>4374</v>
      </c>
      <c r="E3707" s="4" t="s">
        <v>7577</v>
      </c>
      <c r="F3707" s="4" t="s">
        <v>7577</v>
      </c>
      <c r="G3707" s="4" t="s">
        <v>7577</v>
      </c>
      <c r="H3707" s="4" t="s">
        <v>214</v>
      </c>
      <c r="I3707" s="4" t="s">
        <v>9194</v>
      </c>
      <c r="J3707" s="4" t="s">
        <v>7577</v>
      </c>
    </row>
    <row r="3708" spans="1:10" x14ac:dyDescent="0.2">
      <c r="A3708" s="4" t="s">
        <v>7430</v>
      </c>
      <c r="B3708" s="4" t="s">
        <v>7431</v>
      </c>
      <c r="C3708" s="4" t="s">
        <v>7417</v>
      </c>
      <c r="D3708" s="4" t="s">
        <v>4035</v>
      </c>
      <c r="E3708" s="4" t="s">
        <v>9938</v>
      </c>
      <c r="F3708" s="4" t="s">
        <v>8713</v>
      </c>
      <c r="G3708" s="4" t="s">
        <v>9455</v>
      </c>
      <c r="H3708" s="4" t="s">
        <v>214</v>
      </c>
      <c r="I3708" s="4" t="s">
        <v>8916</v>
      </c>
      <c r="J3708" s="4" t="s">
        <v>7577</v>
      </c>
    </row>
    <row r="3709" spans="1:10" x14ac:dyDescent="0.2">
      <c r="A3709" s="4" t="s">
        <v>7432</v>
      </c>
      <c r="B3709" s="4" t="s">
        <v>7433</v>
      </c>
      <c r="C3709" s="4" t="s">
        <v>7430</v>
      </c>
      <c r="D3709" s="4" t="s">
        <v>4374</v>
      </c>
      <c r="E3709" s="4" t="s">
        <v>7577</v>
      </c>
      <c r="F3709" s="4" t="s">
        <v>8714</v>
      </c>
      <c r="G3709" s="4" t="s">
        <v>7577</v>
      </c>
      <c r="H3709" s="4" t="s">
        <v>214</v>
      </c>
      <c r="I3709" s="4" t="s">
        <v>8916</v>
      </c>
      <c r="J3709" s="4" t="s">
        <v>7577</v>
      </c>
    </row>
    <row r="3710" spans="1:10" x14ac:dyDescent="0.2">
      <c r="A3710" s="4" t="s">
        <v>7434</v>
      </c>
      <c r="B3710" s="4" t="s">
        <v>7435</v>
      </c>
      <c r="C3710" s="4" t="s">
        <v>7430</v>
      </c>
      <c r="D3710" s="4" t="s">
        <v>4374</v>
      </c>
      <c r="E3710" s="4" t="s">
        <v>7577</v>
      </c>
      <c r="F3710" s="4" t="s">
        <v>8715</v>
      </c>
      <c r="G3710" s="4" t="s">
        <v>7577</v>
      </c>
      <c r="H3710" s="4" t="s">
        <v>214</v>
      </c>
      <c r="I3710" s="4" t="s">
        <v>8916</v>
      </c>
      <c r="J3710" s="4" t="s">
        <v>7577</v>
      </c>
    </row>
    <row r="3711" spans="1:10" x14ac:dyDescent="0.2">
      <c r="A3711" s="4" t="s">
        <v>7436</v>
      </c>
      <c r="B3711" s="4" t="s">
        <v>7437</v>
      </c>
      <c r="C3711" s="4" t="s">
        <v>7430</v>
      </c>
      <c r="D3711" s="4" t="s">
        <v>4374</v>
      </c>
      <c r="E3711" s="4" t="s">
        <v>7577</v>
      </c>
      <c r="F3711" s="4" t="s">
        <v>8716</v>
      </c>
      <c r="G3711" s="4" t="s">
        <v>7577</v>
      </c>
      <c r="H3711" s="4" t="s">
        <v>214</v>
      </c>
      <c r="I3711" s="4" t="s">
        <v>8916</v>
      </c>
      <c r="J3711" s="4" t="s">
        <v>7577</v>
      </c>
    </row>
    <row r="3712" spans="1:10" x14ac:dyDescent="0.2">
      <c r="A3712" s="4" t="s">
        <v>7438</v>
      </c>
      <c r="B3712" s="4" t="s">
        <v>7439</v>
      </c>
      <c r="C3712" s="4" t="s">
        <v>7430</v>
      </c>
      <c r="D3712" s="4" t="s">
        <v>4374</v>
      </c>
      <c r="E3712" s="4" t="s">
        <v>7577</v>
      </c>
      <c r="F3712" s="4" t="s">
        <v>7577</v>
      </c>
      <c r="G3712" s="4" t="s">
        <v>7577</v>
      </c>
      <c r="H3712" s="4" t="s">
        <v>214</v>
      </c>
      <c r="I3712" s="4" t="s">
        <v>8916</v>
      </c>
      <c r="J3712" s="4" t="s">
        <v>7577</v>
      </c>
    </row>
    <row r="3713" spans="1:10" x14ac:dyDescent="0.2">
      <c r="A3713" s="4" t="s">
        <v>7440</v>
      </c>
      <c r="B3713" s="4" t="s">
        <v>7441</v>
      </c>
      <c r="C3713" s="4" t="s">
        <v>7430</v>
      </c>
      <c r="D3713" s="4" t="s">
        <v>4374</v>
      </c>
      <c r="E3713" s="4" t="s">
        <v>7577</v>
      </c>
      <c r="F3713" s="4" t="s">
        <v>8717</v>
      </c>
      <c r="G3713" s="4" t="s">
        <v>7577</v>
      </c>
      <c r="H3713" s="4" t="s">
        <v>214</v>
      </c>
      <c r="I3713" s="4" t="s">
        <v>8916</v>
      </c>
      <c r="J3713" s="4" t="s">
        <v>7577</v>
      </c>
    </row>
    <row r="3714" spans="1:10" x14ac:dyDescent="0.2">
      <c r="A3714" s="4" t="s">
        <v>7442</v>
      </c>
      <c r="B3714" s="4" t="s">
        <v>7443</v>
      </c>
      <c r="C3714" s="4" t="s">
        <v>7430</v>
      </c>
      <c r="D3714" s="4" t="s">
        <v>4374</v>
      </c>
      <c r="E3714" s="4" t="s">
        <v>7577</v>
      </c>
      <c r="F3714" s="4" t="s">
        <v>7577</v>
      </c>
      <c r="G3714" s="4" t="s">
        <v>7577</v>
      </c>
      <c r="H3714" s="4" t="s">
        <v>214</v>
      </c>
      <c r="I3714" s="4" t="s">
        <v>8917</v>
      </c>
      <c r="J3714" s="4" t="s">
        <v>7577</v>
      </c>
    </row>
    <row r="3715" spans="1:10" x14ac:dyDescent="0.2">
      <c r="A3715" s="4" t="s">
        <v>7444</v>
      </c>
      <c r="B3715" s="4" t="s">
        <v>7445</v>
      </c>
      <c r="C3715" s="4" t="s">
        <v>7430</v>
      </c>
      <c r="D3715" s="4" t="s">
        <v>4374</v>
      </c>
      <c r="E3715" s="4" t="s">
        <v>7577</v>
      </c>
      <c r="F3715" s="4" t="s">
        <v>8718</v>
      </c>
      <c r="G3715" s="4" t="s">
        <v>7577</v>
      </c>
      <c r="H3715" s="4" t="s">
        <v>214</v>
      </c>
      <c r="I3715" s="4" t="s">
        <v>9072</v>
      </c>
      <c r="J3715" s="4" t="s">
        <v>7577</v>
      </c>
    </row>
    <row r="3716" spans="1:10" x14ac:dyDescent="0.2">
      <c r="A3716" s="4" t="s">
        <v>7446</v>
      </c>
      <c r="B3716" s="4" t="s">
        <v>7447</v>
      </c>
      <c r="C3716" s="4" t="s">
        <v>7430</v>
      </c>
      <c r="D3716" s="4" t="s">
        <v>4374</v>
      </c>
      <c r="E3716" s="4" t="s">
        <v>7577</v>
      </c>
      <c r="F3716" s="4" t="s">
        <v>7577</v>
      </c>
      <c r="G3716" s="4" t="s">
        <v>7577</v>
      </c>
      <c r="H3716" s="4" t="s">
        <v>214</v>
      </c>
      <c r="I3716" s="4" t="s">
        <v>9194</v>
      </c>
      <c r="J3716" s="4" t="s">
        <v>7577</v>
      </c>
    </row>
    <row r="3717" spans="1:10" x14ac:dyDescent="0.2">
      <c r="A3717" s="4" t="s">
        <v>7448</v>
      </c>
      <c r="B3717" s="4" t="s">
        <v>7449</v>
      </c>
      <c r="C3717" s="4" t="s">
        <v>7138</v>
      </c>
      <c r="D3717" s="4" t="s">
        <v>855</v>
      </c>
      <c r="E3717" s="4" t="s">
        <v>7758</v>
      </c>
      <c r="F3717" s="4" t="s">
        <v>9939</v>
      </c>
      <c r="G3717" s="4" t="s">
        <v>7577</v>
      </c>
      <c r="H3717" s="4" t="s">
        <v>214</v>
      </c>
      <c r="I3717" s="4" t="s">
        <v>8916</v>
      </c>
      <c r="J3717" s="4" t="s">
        <v>7577</v>
      </c>
    </row>
    <row r="3718" spans="1:10" x14ac:dyDescent="0.2">
      <c r="A3718" s="4" t="s">
        <v>7450</v>
      </c>
      <c r="B3718" s="4" t="s">
        <v>7449</v>
      </c>
      <c r="C3718" s="4" t="s">
        <v>7448</v>
      </c>
      <c r="D3718" s="4" t="s">
        <v>2652</v>
      </c>
      <c r="E3718" s="4" t="s">
        <v>7759</v>
      </c>
      <c r="F3718" s="4" t="s">
        <v>9940</v>
      </c>
      <c r="G3718" s="4" t="s">
        <v>7577</v>
      </c>
      <c r="H3718" s="4" t="s">
        <v>214</v>
      </c>
      <c r="I3718" s="4" t="s">
        <v>8916</v>
      </c>
      <c r="J3718" s="4" t="s">
        <v>7577</v>
      </c>
    </row>
    <row r="3719" spans="1:10" x14ac:dyDescent="0.2">
      <c r="A3719" s="4" t="s">
        <v>7451</v>
      </c>
      <c r="B3719" s="4" t="s">
        <v>7449</v>
      </c>
      <c r="C3719" s="4" t="s">
        <v>7450</v>
      </c>
      <c r="D3719" s="4" t="s">
        <v>4035</v>
      </c>
      <c r="E3719" s="4" t="s">
        <v>9941</v>
      </c>
      <c r="F3719" s="4" t="s">
        <v>8719</v>
      </c>
      <c r="G3719" s="4" t="s">
        <v>9942</v>
      </c>
      <c r="H3719" s="4" t="s">
        <v>214</v>
      </c>
      <c r="I3719" s="4" t="s">
        <v>8916</v>
      </c>
      <c r="J3719" s="4" t="s">
        <v>7577</v>
      </c>
    </row>
    <row r="3720" spans="1:10" x14ac:dyDescent="0.2">
      <c r="A3720" s="4" t="s">
        <v>7452</v>
      </c>
      <c r="B3720" s="4" t="s">
        <v>7453</v>
      </c>
      <c r="C3720" s="4" t="s">
        <v>7451</v>
      </c>
      <c r="D3720" s="4" t="s">
        <v>4374</v>
      </c>
      <c r="E3720" s="4" t="s">
        <v>7577</v>
      </c>
      <c r="F3720" s="4" t="s">
        <v>7577</v>
      </c>
      <c r="G3720" s="4" t="s">
        <v>7577</v>
      </c>
      <c r="H3720" s="4" t="s">
        <v>214</v>
      </c>
      <c r="I3720" s="4" t="s">
        <v>8916</v>
      </c>
      <c r="J3720" s="4" t="s">
        <v>7577</v>
      </c>
    </row>
    <row r="3721" spans="1:10" x14ac:dyDescent="0.2">
      <c r="A3721" s="4" t="s">
        <v>7454</v>
      </c>
      <c r="B3721" s="4" t="s">
        <v>7455</v>
      </c>
      <c r="C3721" s="4" t="s">
        <v>7451</v>
      </c>
      <c r="D3721" s="4" t="s">
        <v>4374</v>
      </c>
      <c r="E3721" s="4" t="s">
        <v>7577</v>
      </c>
      <c r="F3721" s="4" t="s">
        <v>7577</v>
      </c>
      <c r="G3721" s="4" t="s">
        <v>7577</v>
      </c>
      <c r="H3721" s="4" t="s">
        <v>214</v>
      </c>
      <c r="I3721" s="4" t="s">
        <v>8916</v>
      </c>
      <c r="J3721" s="4" t="s">
        <v>7577</v>
      </c>
    </row>
    <row r="3722" spans="1:10" x14ac:dyDescent="0.2">
      <c r="A3722" s="4" t="s">
        <v>7456</v>
      </c>
      <c r="B3722" s="4" t="s">
        <v>7457</v>
      </c>
      <c r="C3722" s="4" t="s">
        <v>7451</v>
      </c>
      <c r="D3722" s="4" t="s">
        <v>4374</v>
      </c>
      <c r="E3722" s="4" t="s">
        <v>7577</v>
      </c>
      <c r="F3722" s="4" t="s">
        <v>7577</v>
      </c>
      <c r="G3722" s="4" t="s">
        <v>7577</v>
      </c>
      <c r="H3722" s="4" t="s">
        <v>214</v>
      </c>
      <c r="I3722" s="4" t="s">
        <v>8916</v>
      </c>
      <c r="J3722" s="4" t="s">
        <v>7577</v>
      </c>
    </row>
    <row r="3723" spans="1:10" x14ac:dyDescent="0.2">
      <c r="A3723" s="4" t="s">
        <v>7458</v>
      </c>
      <c r="B3723" s="4" t="s">
        <v>7459</v>
      </c>
      <c r="C3723" s="4" t="s">
        <v>7451</v>
      </c>
      <c r="D3723" s="4" t="s">
        <v>4374</v>
      </c>
      <c r="E3723" s="4" t="s">
        <v>7577</v>
      </c>
      <c r="F3723" s="4" t="s">
        <v>7577</v>
      </c>
      <c r="G3723" s="4" t="s">
        <v>7577</v>
      </c>
      <c r="H3723" s="4" t="s">
        <v>214</v>
      </c>
      <c r="I3723" s="4" t="s">
        <v>8916</v>
      </c>
      <c r="J3723" s="4" t="s">
        <v>7577</v>
      </c>
    </row>
    <row r="3724" spans="1:10" x14ac:dyDescent="0.2">
      <c r="A3724" s="4" t="s">
        <v>7460</v>
      </c>
      <c r="B3724" s="4" t="s">
        <v>7461</v>
      </c>
      <c r="C3724" s="4" t="s">
        <v>7451</v>
      </c>
      <c r="D3724" s="4" t="s">
        <v>4374</v>
      </c>
      <c r="E3724" s="4" t="s">
        <v>7577</v>
      </c>
      <c r="F3724" s="4" t="s">
        <v>7577</v>
      </c>
      <c r="G3724" s="4" t="s">
        <v>7577</v>
      </c>
      <c r="H3724" s="4" t="s">
        <v>214</v>
      </c>
      <c r="I3724" s="4" t="s">
        <v>8916</v>
      </c>
      <c r="J3724" s="4" t="s">
        <v>7577</v>
      </c>
    </row>
    <row r="3725" spans="1:10" x14ac:dyDescent="0.2">
      <c r="A3725" s="4" t="s">
        <v>7462</v>
      </c>
      <c r="B3725" s="4" t="s">
        <v>7463</v>
      </c>
      <c r="C3725" s="4" t="s">
        <v>7451</v>
      </c>
      <c r="D3725" s="4" t="s">
        <v>4374</v>
      </c>
      <c r="E3725" s="4" t="s">
        <v>7577</v>
      </c>
      <c r="F3725" s="4" t="s">
        <v>8720</v>
      </c>
      <c r="G3725" s="4" t="s">
        <v>7577</v>
      </c>
      <c r="H3725" s="4" t="s">
        <v>214</v>
      </c>
      <c r="I3725" s="4" t="s">
        <v>8916</v>
      </c>
      <c r="J3725" s="4" t="s">
        <v>7577</v>
      </c>
    </row>
    <row r="3726" spans="1:10" x14ac:dyDescent="0.2">
      <c r="A3726" s="4" t="s">
        <v>7464</v>
      </c>
      <c r="B3726" s="4" t="s">
        <v>7465</v>
      </c>
      <c r="C3726" s="4" t="s">
        <v>7451</v>
      </c>
      <c r="D3726" s="4" t="s">
        <v>4374</v>
      </c>
      <c r="E3726" s="4" t="s">
        <v>7577</v>
      </c>
      <c r="F3726" s="4" t="s">
        <v>7577</v>
      </c>
      <c r="G3726" s="4" t="s">
        <v>7577</v>
      </c>
      <c r="H3726" s="4" t="s">
        <v>214</v>
      </c>
      <c r="I3726" s="4" t="s">
        <v>8917</v>
      </c>
      <c r="J3726" s="4" t="s">
        <v>7577</v>
      </c>
    </row>
    <row r="3727" spans="1:10" x14ac:dyDescent="0.2">
      <c r="A3727" s="4" t="s">
        <v>7466</v>
      </c>
      <c r="B3727" s="4" t="s">
        <v>7467</v>
      </c>
      <c r="C3727" s="4" t="s">
        <v>7451</v>
      </c>
      <c r="D3727" s="4" t="s">
        <v>4374</v>
      </c>
      <c r="E3727" s="4" t="s">
        <v>7577</v>
      </c>
      <c r="F3727" s="4" t="s">
        <v>7577</v>
      </c>
      <c r="G3727" s="4" t="s">
        <v>7577</v>
      </c>
      <c r="H3727" s="4" t="s">
        <v>214</v>
      </c>
      <c r="I3727" s="4" t="s">
        <v>9194</v>
      </c>
      <c r="J3727" s="4" t="s">
        <v>7577</v>
      </c>
    </row>
    <row r="3728" spans="1:10" x14ac:dyDescent="0.2">
      <c r="A3728" s="4" t="s">
        <v>7468</v>
      </c>
      <c r="B3728" s="4" t="s">
        <v>7469</v>
      </c>
      <c r="C3728" s="4" t="s">
        <v>7448</v>
      </c>
      <c r="D3728" s="4" t="s">
        <v>2652</v>
      </c>
      <c r="E3728" s="4" t="s">
        <v>7760</v>
      </c>
      <c r="F3728" s="4" t="s">
        <v>9943</v>
      </c>
      <c r="G3728" s="4" t="s">
        <v>7577</v>
      </c>
      <c r="H3728" s="4" t="s">
        <v>214</v>
      </c>
      <c r="I3728" s="4" t="s">
        <v>8916</v>
      </c>
      <c r="J3728" s="4" t="s">
        <v>7577</v>
      </c>
    </row>
    <row r="3729" spans="1:10" x14ac:dyDescent="0.2">
      <c r="A3729" s="4" t="s">
        <v>7470</v>
      </c>
      <c r="B3729" s="4" t="s">
        <v>7469</v>
      </c>
      <c r="C3729" s="4" t="s">
        <v>7468</v>
      </c>
      <c r="D3729" s="4" t="s">
        <v>4035</v>
      </c>
      <c r="E3729" s="4" t="s">
        <v>9944</v>
      </c>
      <c r="F3729" s="4" t="s">
        <v>8721</v>
      </c>
      <c r="G3729" s="4" t="s">
        <v>9945</v>
      </c>
      <c r="H3729" s="4" t="s">
        <v>214</v>
      </c>
      <c r="I3729" s="4" t="s">
        <v>8916</v>
      </c>
      <c r="J3729" s="4" t="s">
        <v>7577</v>
      </c>
    </row>
    <row r="3730" spans="1:10" x14ac:dyDescent="0.2">
      <c r="A3730" s="4" t="s">
        <v>7471</v>
      </c>
      <c r="B3730" s="4" t="s">
        <v>7472</v>
      </c>
      <c r="C3730" s="4" t="s">
        <v>7470</v>
      </c>
      <c r="D3730" s="4" t="s">
        <v>4374</v>
      </c>
      <c r="E3730" s="4" t="s">
        <v>7577</v>
      </c>
      <c r="F3730" s="4" t="s">
        <v>8722</v>
      </c>
      <c r="G3730" s="4" t="s">
        <v>7577</v>
      </c>
      <c r="H3730" s="4" t="s">
        <v>214</v>
      </c>
      <c r="I3730" s="4" t="s">
        <v>8916</v>
      </c>
      <c r="J3730" s="4" t="s">
        <v>7577</v>
      </c>
    </row>
    <row r="3731" spans="1:10" x14ac:dyDescent="0.2">
      <c r="A3731" s="4" t="s">
        <v>7473</v>
      </c>
      <c r="B3731" s="4" t="s">
        <v>7474</v>
      </c>
      <c r="C3731" s="4" t="s">
        <v>7470</v>
      </c>
      <c r="D3731" s="4" t="s">
        <v>4374</v>
      </c>
      <c r="E3731" s="4" t="s">
        <v>7577</v>
      </c>
      <c r="F3731" s="4" t="s">
        <v>8723</v>
      </c>
      <c r="G3731" s="4" t="s">
        <v>7577</v>
      </c>
      <c r="H3731" s="4" t="s">
        <v>214</v>
      </c>
      <c r="I3731" s="4" t="s">
        <v>8916</v>
      </c>
      <c r="J3731" s="4" t="s">
        <v>7577</v>
      </c>
    </row>
    <row r="3732" spans="1:10" x14ac:dyDescent="0.2">
      <c r="A3732" s="4" t="s">
        <v>7475</v>
      </c>
      <c r="B3732" s="4" t="s">
        <v>7476</v>
      </c>
      <c r="C3732" s="4" t="s">
        <v>7470</v>
      </c>
      <c r="D3732" s="4" t="s">
        <v>4374</v>
      </c>
      <c r="E3732" s="4" t="s">
        <v>7577</v>
      </c>
      <c r="F3732" s="4" t="s">
        <v>7577</v>
      </c>
      <c r="G3732" s="4" t="s">
        <v>7577</v>
      </c>
      <c r="H3732" s="4" t="s">
        <v>214</v>
      </c>
      <c r="I3732" s="4" t="s">
        <v>9194</v>
      </c>
      <c r="J3732" s="4" t="s">
        <v>7577</v>
      </c>
    </row>
    <row r="3733" spans="1:10" x14ac:dyDescent="0.2">
      <c r="A3733" s="4" t="s">
        <v>7477</v>
      </c>
      <c r="B3733" s="4" t="s">
        <v>7478</v>
      </c>
      <c r="C3733" s="4" t="s">
        <v>7138</v>
      </c>
      <c r="D3733" s="4" t="s">
        <v>855</v>
      </c>
      <c r="E3733" s="4" t="s">
        <v>7761</v>
      </c>
      <c r="F3733" s="4" t="s">
        <v>9946</v>
      </c>
      <c r="G3733" s="4" t="s">
        <v>7577</v>
      </c>
      <c r="H3733" s="4" t="s">
        <v>214</v>
      </c>
      <c r="I3733" s="4" t="s">
        <v>8916</v>
      </c>
      <c r="J3733" s="4" t="s">
        <v>7577</v>
      </c>
    </row>
    <row r="3734" spans="1:10" x14ac:dyDescent="0.2">
      <c r="A3734" s="4" t="s">
        <v>7479</v>
      </c>
      <c r="B3734" s="4" t="s">
        <v>7480</v>
      </c>
      <c r="C3734" s="4" t="s">
        <v>7477</v>
      </c>
      <c r="D3734" s="4" t="s">
        <v>2652</v>
      </c>
      <c r="E3734" s="4" t="s">
        <v>7762</v>
      </c>
      <c r="F3734" s="4" t="s">
        <v>9947</v>
      </c>
      <c r="G3734" s="4" t="s">
        <v>7577</v>
      </c>
      <c r="H3734" s="4" t="s">
        <v>214</v>
      </c>
      <c r="I3734" s="4" t="s">
        <v>8916</v>
      </c>
      <c r="J3734" s="4" t="s">
        <v>7577</v>
      </c>
    </row>
    <row r="3735" spans="1:10" x14ac:dyDescent="0.2">
      <c r="A3735" s="4" t="s">
        <v>7481</v>
      </c>
      <c r="B3735" s="4" t="s">
        <v>7482</v>
      </c>
      <c r="C3735" s="4" t="s">
        <v>7479</v>
      </c>
      <c r="D3735" s="4" t="s">
        <v>4035</v>
      </c>
      <c r="E3735" s="4" t="s">
        <v>9948</v>
      </c>
      <c r="F3735" s="4" t="s">
        <v>8724</v>
      </c>
      <c r="G3735" s="4" t="s">
        <v>9949</v>
      </c>
      <c r="H3735" s="4" t="s">
        <v>214</v>
      </c>
      <c r="I3735" s="4" t="s">
        <v>8916</v>
      </c>
      <c r="J3735" s="4" t="s">
        <v>7577</v>
      </c>
    </row>
    <row r="3736" spans="1:10" x14ac:dyDescent="0.2">
      <c r="A3736" s="4" t="s">
        <v>7483</v>
      </c>
      <c r="B3736" s="4" t="s">
        <v>7484</v>
      </c>
      <c r="C3736" s="4" t="s">
        <v>7481</v>
      </c>
      <c r="D3736" s="4" t="s">
        <v>4374</v>
      </c>
      <c r="E3736" s="4" t="s">
        <v>7577</v>
      </c>
      <c r="F3736" s="4" t="s">
        <v>7577</v>
      </c>
      <c r="G3736" s="4" t="s">
        <v>7577</v>
      </c>
      <c r="H3736" s="4" t="s">
        <v>214</v>
      </c>
      <c r="I3736" s="4" t="s">
        <v>8916</v>
      </c>
      <c r="J3736" s="4" t="s">
        <v>7577</v>
      </c>
    </row>
    <row r="3737" spans="1:10" x14ac:dyDescent="0.2">
      <c r="A3737" s="4" t="s">
        <v>7485</v>
      </c>
      <c r="B3737" s="4" t="s">
        <v>7486</v>
      </c>
      <c r="C3737" s="4" t="s">
        <v>7481</v>
      </c>
      <c r="D3737" s="4" t="s">
        <v>4374</v>
      </c>
      <c r="E3737" s="4" t="s">
        <v>7577</v>
      </c>
      <c r="F3737" s="4" t="s">
        <v>8725</v>
      </c>
      <c r="G3737" s="4" t="s">
        <v>7577</v>
      </c>
      <c r="H3737" s="4" t="s">
        <v>214</v>
      </c>
      <c r="I3737" s="4" t="s">
        <v>8916</v>
      </c>
      <c r="J3737" s="4" t="s">
        <v>7577</v>
      </c>
    </row>
    <row r="3738" spans="1:10" x14ac:dyDescent="0.2">
      <c r="A3738" s="4" t="s">
        <v>7487</v>
      </c>
      <c r="B3738" s="4" t="s">
        <v>7488</v>
      </c>
      <c r="C3738" s="4" t="s">
        <v>7481</v>
      </c>
      <c r="D3738" s="4" t="s">
        <v>4374</v>
      </c>
      <c r="E3738" s="4" t="s">
        <v>7577</v>
      </c>
      <c r="F3738" s="4" t="s">
        <v>7577</v>
      </c>
      <c r="G3738" s="4" t="s">
        <v>7577</v>
      </c>
      <c r="H3738" s="4" t="s">
        <v>214</v>
      </c>
      <c r="I3738" s="4" t="s">
        <v>9194</v>
      </c>
      <c r="J3738" s="4" t="s">
        <v>7577</v>
      </c>
    </row>
    <row r="3739" spans="1:10" x14ac:dyDescent="0.2">
      <c r="A3739" s="4" t="s">
        <v>7489</v>
      </c>
      <c r="B3739" s="4" t="s">
        <v>7490</v>
      </c>
      <c r="C3739" s="4" t="s">
        <v>7479</v>
      </c>
      <c r="D3739" s="4" t="s">
        <v>4035</v>
      </c>
      <c r="E3739" s="4" t="s">
        <v>9950</v>
      </c>
      <c r="F3739" s="4" t="s">
        <v>8726</v>
      </c>
      <c r="G3739" s="4" t="s">
        <v>9951</v>
      </c>
      <c r="H3739" s="4" t="s">
        <v>214</v>
      </c>
      <c r="I3739" s="4" t="s">
        <v>8916</v>
      </c>
      <c r="J3739" s="4" t="s">
        <v>7577</v>
      </c>
    </row>
    <row r="3740" spans="1:10" x14ac:dyDescent="0.2">
      <c r="A3740" s="4" t="s">
        <v>7491</v>
      </c>
      <c r="B3740" s="4" t="s">
        <v>7492</v>
      </c>
      <c r="C3740" s="4" t="s">
        <v>7489</v>
      </c>
      <c r="D3740" s="4" t="s">
        <v>4374</v>
      </c>
      <c r="E3740" s="4" t="s">
        <v>7577</v>
      </c>
      <c r="F3740" s="4" t="s">
        <v>7577</v>
      </c>
      <c r="G3740" s="4" t="s">
        <v>7577</v>
      </c>
      <c r="H3740" s="4" t="s">
        <v>214</v>
      </c>
      <c r="I3740" s="4" t="s">
        <v>8916</v>
      </c>
      <c r="J3740" s="4" t="s">
        <v>7577</v>
      </c>
    </row>
    <row r="3741" spans="1:10" x14ac:dyDescent="0.2">
      <c r="A3741" s="4" t="s">
        <v>7493</v>
      </c>
      <c r="B3741" s="4" t="s">
        <v>7494</v>
      </c>
      <c r="C3741" s="4" t="s">
        <v>7489</v>
      </c>
      <c r="D3741" s="4" t="s">
        <v>4374</v>
      </c>
      <c r="E3741" s="4" t="s">
        <v>7577</v>
      </c>
      <c r="F3741" s="4" t="s">
        <v>7577</v>
      </c>
      <c r="G3741" s="4" t="s">
        <v>7577</v>
      </c>
      <c r="H3741" s="4" t="s">
        <v>214</v>
      </c>
      <c r="I3741" s="4" t="s">
        <v>8916</v>
      </c>
      <c r="J3741" s="4" t="s">
        <v>7577</v>
      </c>
    </row>
    <row r="3742" spans="1:10" x14ac:dyDescent="0.2">
      <c r="A3742" s="4" t="s">
        <v>7495</v>
      </c>
      <c r="B3742" s="4" t="s">
        <v>7496</v>
      </c>
      <c r="C3742" s="4" t="s">
        <v>7489</v>
      </c>
      <c r="D3742" s="4" t="s">
        <v>4374</v>
      </c>
      <c r="E3742" s="4" t="s">
        <v>7577</v>
      </c>
      <c r="F3742" s="4" t="s">
        <v>7577</v>
      </c>
      <c r="G3742" s="4" t="s">
        <v>7577</v>
      </c>
      <c r="H3742" s="4" t="s">
        <v>214</v>
      </c>
      <c r="I3742" s="4" t="s">
        <v>9194</v>
      </c>
      <c r="J3742" s="4" t="s">
        <v>7577</v>
      </c>
    </row>
    <row r="3743" spans="1:10" x14ac:dyDescent="0.2">
      <c r="A3743" s="4" t="s">
        <v>7497</v>
      </c>
      <c r="B3743" s="4" t="s">
        <v>7498</v>
      </c>
      <c r="C3743" s="4" t="s">
        <v>7479</v>
      </c>
      <c r="D3743" s="4" t="s">
        <v>4035</v>
      </c>
      <c r="E3743" s="4" t="s">
        <v>9952</v>
      </c>
      <c r="F3743" s="4" t="s">
        <v>8727</v>
      </c>
      <c r="G3743" s="4" t="s">
        <v>7577</v>
      </c>
      <c r="H3743" s="4" t="s">
        <v>214</v>
      </c>
      <c r="I3743" s="4" t="s">
        <v>8916</v>
      </c>
      <c r="J3743" s="4" t="s">
        <v>7577</v>
      </c>
    </row>
    <row r="3744" spans="1:10" x14ac:dyDescent="0.2">
      <c r="A3744" s="4" t="s">
        <v>7499</v>
      </c>
      <c r="B3744" s="4" t="s">
        <v>7500</v>
      </c>
      <c r="C3744" s="4" t="s">
        <v>7497</v>
      </c>
      <c r="D3744" s="4" t="s">
        <v>4374</v>
      </c>
      <c r="E3744" s="4" t="s">
        <v>7577</v>
      </c>
      <c r="F3744" s="4" t="s">
        <v>7577</v>
      </c>
      <c r="G3744" s="4" t="s">
        <v>7577</v>
      </c>
      <c r="H3744" s="4" t="s">
        <v>214</v>
      </c>
      <c r="I3744" s="4" t="s">
        <v>8916</v>
      </c>
      <c r="J3744" s="4" t="s">
        <v>7577</v>
      </c>
    </row>
    <row r="3745" spans="1:10" x14ac:dyDescent="0.2">
      <c r="A3745" s="4" t="s">
        <v>7501</v>
      </c>
      <c r="B3745" s="4" t="s">
        <v>7502</v>
      </c>
      <c r="C3745" s="4" t="s">
        <v>7497</v>
      </c>
      <c r="D3745" s="4" t="s">
        <v>4374</v>
      </c>
      <c r="E3745" s="4" t="s">
        <v>7577</v>
      </c>
      <c r="F3745" s="4" t="s">
        <v>7577</v>
      </c>
      <c r="G3745" s="4" t="s">
        <v>7577</v>
      </c>
      <c r="H3745" s="4" t="s">
        <v>214</v>
      </c>
      <c r="I3745" s="4" t="s">
        <v>8916</v>
      </c>
      <c r="J3745" s="4" t="s">
        <v>7577</v>
      </c>
    </row>
    <row r="3746" spans="1:10" x14ac:dyDescent="0.2">
      <c r="A3746" s="4" t="s">
        <v>7503</v>
      </c>
      <c r="B3746" s="4" t="s">
        <v>7504</v>
      </c>
      <c r="C3746" s="4" t="s">
        <v>7497</v>
      </c>
      <c r="D3746" s="4" t="s">
        <v>4374</v>
      </c>
      <c r="E3746" s="4" t="s">
        <v>7577</v>
      </c>
      <c r="F3746" s="4" t="s">
        <v>8728</v>
      </c>
      <c r="G3746" s="4" t="s">
        <v>7577</v>
      </c>
      <c r="H3746" s="4" t="s">
        <v>214</v>
      </c>
      <c r="I3746" s="4" t="s">
        <v>8917</v>
      </c>
      <c r="J3746" s="4" t="s">
        <v>7577</v>
      </c>
    </row>
    <row r="3747" spans="1:10" x14ac:dyDescent="0.2">
      <c r="A3747" s="4" t="s">
        <v>7505</v>
      </c>
      <c r="B3747" s="4" t="s">
        <v>7506</v>
      </c>
      <c r="C3747" s="4" t="s">
        <v>7497</v>
      </c>
      <c r="D3747" s="4" t="s">
        <v>4374</v>
      </c>
      <c r="E3747" s="4" t="s">
        <v>7577</v>
      </c>
      <c r="F3747" s="4" t="s">
        <v>7577</v>
      </c>
      <c r="G3747" s="4" t="s">
        <v>7577</v>
      </c>
      <c r="H3747" s="4" t="s">
        <v>214</v>
      </c>
      <c r="I3747" s="4" t="s">
        <v>8928</v>
      </c>
      <c r="J3747" s="4" t="s">
        <v>7577</v>
      </c>
    </row>
    <row r="3748" spans="1:10" x14ac:dyDescent="0.2">
      <c r="A3748" s="4" t="s">
        <v>7507</v>
      </c>
      <c r="B3748" s="4" t="s">
        <v>7508</v>
      </c>
      <c r="C3748" s="4" t="s">
        <v>7497</v>
      </c>
      <c r="D3748" s="4" t="s">
        <v>4374</v>
      </c>
      <c r="E3748" s="4" t="s">
        <v>7577</v>
      </c>
      <c r="F3748" s="4" t="s">
        <v>7577</v>
      </c>
      <c r="G3748" s="4" t="s">
        <v>7577</v>
      </c>
      <c r="H3748" s="4" t="s">
        <v>214</v>
      </c>
      <c r="I3748" s="4" t="s">
        <v>9194</v>
      </c>
      <c r="J3748" s="4" t="s">
        <v>7577</v>
      </c>
    </row>
    <row r="3749" spans="1:10" x14ac:dyDescent="0.2">
      <c r="A3749" s="4" t="s">
        <v>7509</v>
      </c>
      <c r="B3749" s="4" t="s">
        <v>7510</v>
      </c>
      <c r="C3749" s="4" t="s">
        <v>7477</v>
      </c>
      <c r="D3749" s="4" t="s">
        <v>2652</v>
      </c>
      <c r="E3749" s="4" t="s">
        <v>7763</v>
      </c>
      <c r="F3749" s="4" t="s">
        <v>9953</v>
      </c>
      <c r="G3749" s="4" t="s">
        <v>7577</v>
      </c>
      <c r="H3749" s="4" t="s">
        <v>214</v>
      </c>
      <c r="I3749" s="4" t="s">
        <v>8916</v>
      </c>
      <c r="J3749" s="4" t="s">
        <v>7577</v>
      </c>
    </row>
    <row r="3750" spans="1:10" x14ac:dyDescent="0.2">
      <c r="A3750" s="4" t="s">
        <v>7511</v>
      </c>
      <c r="B3750" s="4" t="s">
        <v>7512</v>
      </c>
      <c r="C3750" s="4" t="s">
        <v>7509</v>
      </c>
      <c r="D3750" s="4" t="s">
        <v>4035</v>
      </c>
      <c r="E3750" s="4" t="s">
        <v>9954</v>
      </c>
      <c r="F3750" s="4" t="s">
        <v>8729</v>
      </c>
      <c r="G3750" s="4" t="s">
        <v>9955</v>
      </c>
      <c r="H3750" s="4" t="s">
        <v>214</v>
      </c>
      <c r="I3750" s="4" t="s">
        <v>8916</v>
      </c>
      <c r="J3750" s="4" t="s">
        <v>7577</v>
      </c>
    </row>
    <row r="3751" spans="1:10" x14ac:dyDescent="0.2">
      <c r="A3751" s="4" t="s">
        <v>7513</v>
      </c>
      <c r="B3751" s="4" t="s">
        <v>7514</v>
      </c>
      <c r="C3751" s="4" t="s">
        <v>7511</v>
      </c>
      <c r="D3751" s="4" t="s">
        <v>4374</v>
      </c>
      <c r="E3751" s="4" t="s">
        <v>7577</v>
      </c>
      <c r="F3751" s="4" t="s">
        <v>8730</v>
      </c>
      <c r="G3751" s="4" t="s">
        <v>7577</v>
      </c>
      <c r="H3751" s="4" t="s">
        <v>214</v>
      </c>
      <c r="I3751" s="4" t="s">
        <v>8916</v>
      </c>
      <c r="J3751" s="4" t="s">
        <v>7577</v>
      </c>
    </row>
    <row r="3752" spans="1:10" x14ac:dyDescent="0.2">
      <c r="A3752" s="4" t="s">
        <v>7515</v>
      </c>
      <c r="B3752" s="4" t="s">
        <v>7516</v>
      </c>
      <c r="C3752" s="4" t="s">
        <v>7511</v>
      </c>
      <c r="D3752" s="4" t="s">
        <v>4374</v>
      </c>
      <c r="E3752" s="4" t="s">
        <v>7577</v>
      </c>
      <c r="F3752" s="4" t="s">
        <v>8731</v>
      </c>
      <c r="G3752" s="4" t="s">
        <v>7577</v>
      </c>
      <c r="H3752" s="4" t="s">
        <v>214</v>
      </c>
      <c r="I3752" s="4" t="s">
        <v>8916</v>
      </c>
      <c r="J3752" s="4" t="s">
        <v>7577</v>
      </c>
    </row>
    <row r="3753" spans="1:10" x14ac:dyDescent="0.2">
      <c r="A3753" s="4" t="s">
        <v>7517</v>
      </c>
      <c r="B3753" s="4" t="s">
        <v>7518</v>
      </c>
      <c r="C3753" s="4" t="s">
        <v>7511</v>
      </c>
      <c r="D3753" s="4" t="s">
        <v>4374</v>
      </c>
      <c r="E3753" s="4" t="s">
        <v>7577</v>
      </c>
      <c r="F3753" s="4" t="s">
        <v>8732</v>
      </c>
      <c r="G3753" s="4" t="s">
        <v>7577</v>
      </c>
      <c r="H3753" s="4" t="s">
        <v>214</v>
      </c>
      <c r="I3753" s="4" t="s">
        <v>8916</v>
      </c>
      <c r="J3753" s="4" t="s">
        <v>7577</v>
      </c>
    </row>
    <row r="3754" spans="1:10" x14ac:dyDescent="0.2">
      <c r="A3754" s="4" t="s">
        <v>7519</v>
      </c>
      <c r="B3754" s="4" t="s">
        <v>7520</v>
      </c>
      <c r="C3754" s="4" t="s">
        <v>7511</v>
      </c>
      <c r="D3754" s="4" t="s">
        <v>4374</v>
      </c>
      <c r="E3754" s="4" t="s">
        <v>7577</v>
      </c>
      <c r="F3754" s="4" t="s">
        <v>7577</v>
      </c>
      <c r="G3754" s="4" t="s">
        <v>7577</v>
      </c>
      <c r="H3754" s="4" t="s">
        <v>214</v>
      </c>
      <c r="I3754" s="4" t="s">
        <v>9194</v>
      </c>
      <c r="J3754" s="4" t="s">
        <v>7577</v>
      </c>
    </row>
    <row r="3755" spans="1:10" x14ac:dyDescent="0.2">
      <c r="A3755" s="4" t="s">
        <v>7521</v>
      </c>
      <c r="B3755" s="4" t="s">
        <v>7522</v>
      </c>
      <c r="C3755" s="4" t="s">
        <v>7509</v>
      </c>
      <c r="D3755" s="4" t="s">
        <v>4035</v>
      </c>
      <c r="E3755" s="4" t="s">
        <v>9956</v>
      </c>
      <c r="F3755" s="4" t="s">
        <v>8733</v>
      </c>
      <c r="G3755" s="4" t="s">
        <v>7577</v>
      </c>
      <c r="H3755" s="4" t="s">
        <v>214</v>
      </c>
      <c r="I3755" s="4" t="s">
        <v>8916</v>
      </c>
      <c r="J3755" s="4" t="s">
        <v>7577</v>
      </c>
    </row>
    <row r="3756" spans="1:10" x14ac:dyDescent="0.2">
      <c r="A3756" s="4" t="s">
        <v>7523</v>
      </c>
      <c r="B3756" s="4" t="s">
        <v>7524</v>
      </c>
      <c r="C3756" s="4" t="s">
        <v>7521</v>
      </c>
      <c r="D3756" s="4" t="s">
        <v>4374</v>
      </c>
      <c r="E3756" s="4" t="s">
        <v>7577</v>
      </c>
      <c r="F3756" s="4" t="s">
        <v>7577</v>
      </c>
      <c r="G3756" s="4" t="s">
        <v>7577</v>
      </c>
      <c r="H3756" s="4" t="s">
        <v>214</v>
      </c>
      <c r="I3756" s="4" t="s">
        <v>8916</v>
      </c>
      <c r="J3756" s="4" t="s">
        <v>7577</v>
      </c>
    </row>
    <row r="3757" spans="1:10" x14ac:dyDescent="0.2">
      <c r="A3757" s="4" t="s">
        <v>7525</v>
      </c>
      <c r="B3757" s="4" t="s">
        <v>7526</v>
      </c>
      <c r="C3757" s="4" t="s">
        <v>7521</v>
      </c>
      <c r="D3757" s="4" t="s">
        <v>4374</v>
      </c>
      <c r="E3757" s="4" t="s">
        <v>7577</v>
      </c>
      <c r="F3757" s="4" t="s">
        <v>9957</v>
      </c>
      <c r="G3757" s="4" t="s">
        <v>7577</v>
      </c>
      <c r="H3757" s="4" t="s">
        <v>214</v>
      </c>
      <c r="I3757" s="4" t="s">
        <v>8917</v>
      </c>
      <c r="J3757" s="4" t="s">
        <v>7577</v>
      </c>
    </row>
    <row r="3758" spans="1:10" x14ac:dyDescent="0.2">
      <c r="A3758" s="4" t="s">
        <v>7527</v>
      </c>
      <c r="B3758" s="4" t="s">
        <v>7528</v>
      </c>
      <c r="C3758" s="4" t="s">
        <v>7521</v>
      </c>
      <c r="D3758" s="4" t="s">
        <v>4374</v>
      </c>
      <c r="E3758" s="4" t="s">
        <v>7577</v>
      </c>
      <c r="F3758" s="4" t="s">
        <v>8734</v>
      </c>
      <c r="G3758" s="4" t="s">
        <v>7577</v>
      </c>
      <c r="H3758" s="4" t="s">
        <v>214</v>
      </c>
      <c r="I3758" s="4" t="s">
        <v>8917</v>
      </c>
      <c r="J3758" s="4" t="s">
        <v>7577</v>
      </c>
    </row>
    <row r="3759" spans="1:10" x14ac:dyDescent="0.2">
      <c r="A3759" s="4" t="s">
        <v>7529</v>
      </c>
      <c r="B3759" s="4" t="s">
        <v>7530</v>
      </c>
      <c r="C3759" s="4" t="s">
        <v>7521</v>
      </c>
      <c r="D3759" s="4" t="s">
        <v>4374</v>
      </c>
      <c r="E3759" s="4" t="s">
        <v>7577</v>
      </c>
      <c r="F3759" s="4" t="s">
        <v>7577</v>
      </c>
      <c r="G3759" s="4" t="s">
        <v>7577</v>
      </c>
      <c r="H3759" s="4" t="s">
        <v>214</v>
      </c>
      <c r="I3759" s="4" t="s">
        <v>8917</v>
      </c>
      <c r="J3759" s="4" t="s">
        <v>7577</v>
      </c>
    </row>
    <row r="3760" spans="1:10" x14ac:dyDescent="0.2">
      <c r="A3760" s="4" t="s">
        <v>7531</v>
      </c>
      <c r="B3760" s="4" t="s">
        <v>7532</v>
      </c>
      <c r="C3760" s="4" t="s">
        <v>7521</v>
      </c>
      <c r="D3760" s="4" t="s">
        <v>4374</v>
      </c>
      <c r="E3760" s="4" t="s">
        <v>7577</v>
      </c>
      <c r="F3760" s="4" t="s">
        <v>7577</v>
      </c>
      <c r="G3760" s="4" t="s">
        <v>7577</v>
      </c>
      <c r="H3760" s="4" t="s">
        <v>214</v>
      </c>
      <c r="I3760" s="4" t="s">
        <v>9194</v>
      </c>
      <c r="J3760" s="4" t="s">
        <v>7577</v>
      </c>
    </row>
    <row r="3761" spans="1:10" x14ac:dyDescent="0.2">
      <c r="A3761" s="4" t="s">
        <v>7533</v>
      </c>
      <c r="B3761" s="4" t="s">
        <v>7534</v>
      </c>
      <c r="C3761" s="4" t="s">
        <v>7509</v>
      </c>
      <c r="D3761" s="4" t="s">
        <v>4035</v>
      </c>
      <c r="E3761" s="4" t="s">
        <v>9958</v>
      </c>
      <c r="F3761" s="4" t="s">
        <v>8735</v>
      </c>
      <c r="G3761" s="4" t="s">
        <v>7577</v>
      </c>
      <c r="H3761" s="4" t="s">
        <v>214</v>
      </c>
      <c r="I3761" s="4" t="s">
        <v>8916</v>
      </c>
      <c r="J3761" s="4" t="s">
        <v>7577</v>
      </c>
    </row>
    <row r="3762" spans="1:10" x14ac:dyDescent="0.2">
      <c r="A3762" s="4" t="s">
        <v>7535</v>
      </c>
      <c r="B3762" s="4" t="s">
        <v>7536</v>
      </c>
      <c r="C3762" s="4" t="s">
        <v>7533</v>
      </c>
      <c r="D3762" s="4" t="s">
        <v>4374</v>
      </c>
      <c r="E3762" s="4" t="s">
        <v>7577</v>
      </c>
      <c r="F3762" s="4" t="s">
        <v>8736</v>
      </c>
      <c r="G3762" s="4" t="s">
        <v>7577</v>
      </c>
      <c r="H3762" s="4" t="s">
        <v>214</v>
      </c>
      <c r="I3762" s="4" t="s">
        <v>8916</v>
      </c>
      <c r="J3762" s="4" t="s">
        <v>7577</v>
      </c>
    </row>
    <row r="3763" spans="1:10" x14ac:dyDescent="0.2">
      <c r="A3763" s="4" t="s">
        <v>7537</v>
      </c>
      <c r="B3763" s="4" t="s">
        <v>7538</v>
      </c>
      <c r="C3763" s="4" t="s">
        <v>7533</v>
      </c>
      <c r="D3763" s="4" t="s">
        <v>4374</v>
      </c>
      <c r="E3763" s="4" t="s">
        <v>7577</v>
      </c>
      <c r="F3763" s="4" t="s">
        <v>8737</v>
      </c>
      <c r="G3763" s="4" t="s">
        <v>7577</v>
      </c>
      <c r="H3763" s="4" t="s">
        <v>214</v>
      </c>
      <c r="I3763" s="4" t="s">
        <v>8916</v>
      </c>
      <c r="J3763" s="4" t="s">
        <v>7577</v>
      </c>
    </row>
    <row r="3764" spans="1:10" x14ac:dyDescent="0.2">
      <c r="A3764" s="4" t="s">
        <v>7539</v>
      </c>
      <c r="B3764" s="4" t="s">
        <v>7540</v>
      </c>
      <c r="C3764" s="4" t="s">
        <v>7533</v>
      </c>
      <c r="D3764" s="4" t="s">
        <v>4374</v>
      </c>
      <c r="E3764" s="4" t="s">
        <v>7577</v>
      </c>
      <c r="F3764" s="4" t="s">
        <v>7577</v>
      </c>
      <c r="G3764" s="4" t="s">
        <v>7577</v>
      </c>
      <c r="H3764" s="4" t="s">
        <v>214</v>
      </c>
      <c r="I3764" s="4" t="s">
        <v>9194</v>
      </c>
      <c r="J3764" s="4" t="s">
        <v>7577</v>
      </c>
    </row>
    <row r="3765" spans="1:10" x14ac:dyDescent="0.2">
      <c r="A3765" s="4" t="s">
        <v>7541</v>
      </c>
      <c r="B3765" s="4" t="s">
        <v>7542</v>
      </c>
      <c r="C3765" s="4" t="s">
        <v>7509</v>
      </c>
      <c r="D3765" s="4" t="s">
        <v>4035</v>
      </c>
      <c r="E3765" s="4" t="s">
        <v>9959</v>
      </c>
      <c r="F3765" s="4" t="s">
        <v>8738</v>
      </c>
      <c r="G3765" s="4" t="s">
        <v>7577</v>
      </c>
      <c r="H3765" s="4" t="s">
        <v>214</v>
      </c>
      <c r="I3765" s="4" t="s">
        <v>8916</v>
      </c>
      <c r="J3765" s="4" t="s">
        <v>7577</v>
      </c>
    </row>
    <row r="3766" spans="1:10" x14ac:dyDescent="0.2">
      <c r="A3766" s="4" t="s">
        <v>7543</v>
      </c>
      <c r="B3766" s="4" t="s">
        <v>7544</v>
      </c>
      <c r="C3766" s="4" t="s">
        <v>7541</v>
      </c>
      <c r="D3766" s="4" t="s">
        <v>4374</v>
      </c>
      <c r="E3766" s="4" t="s">
        <v>7577</v>
      </c>
      <c r="F3766" s="4" t="s">
        <v>8739</v>
      </c>
      <c r="G3766" s="4" t="s">
        <v>7577</v>
      </c>
      <c r="H3766" s="4" t="s">
        <v>214</v>
      </c>
      <c r="I3766" s="4" t="s">
        <v>8916</v>
      </c>
      <c r="J3766" s="4" t="s">
        <v>7577</v>
      </c>
    </row>
    <row r="3767" spans="1:10" x14ac:dyDescent="0.2">
      <c r="A3767" s="4" t="s">
        <v>7545</v>
      </c>
      <c r="B3767" s="4" t="s">
        <v>7546</v>
      </c>
      <c r="C3767" s="4" t="s">
        <v>7541</v>
      </c>
      <c r="D3767" s="4" t="s">
        <v>4374</v>
      </c>
      <c r="E3767" s="4" t="s">
        <v>7577</v>
      </c>
      <c r="F3767" s="4" t="s">
        <v>7577</v>
      </c>
      <c r="G3767" s="4" t="s">
        <v>7577</v>
      </c>
      <c r="H3767" s="4" t="s">
        <v>214</v>
      </c>
      <c r="I3767" s="4" t="s">
        <v>8916</v>
      </c>
      <c r="J3767" s="4" t="s">
        <v>7577</v>
      </c>
    </row>
    <row r="3768" spans="1:10" x14ac:dyDescent="0.2">
      <c r="A3768" s="4" t="s">
        <v>7547</v>
      </c>
      <c r="B3768" s="4" t="s">
        <v>7548</v>
      </c>
      <c r="C3768" s="4" t="s">
        <v>7509</v>
      </c>
      <c r="D3768" s="4" t="s">
        <v>4035</v>
      </c>
      <c r="E3768" s="4" t="s">
        <v>9960</v>
      </c>
      <c r="F3768" s="4" t="s">
        <v>8740</v>
      </c>
      <c r="G3768" s="4" t="s">
        <v>8812</v>
      </c>
      <c r="H3768" s="4" t="s">
        <v>214</v>
      </c>
      <c r="I3768" s="4" t="s">
        <v>8916</v>
      </c>
      <c r="J3768" s="4" t="s">
        <v>7577</v>
      </c>
    </row>
    <row r="3769" spans="1:10" x14ac:dyDescent="0.2">
      <c r="A3769" s="4" t="s">
        <v>7549</v>
      </c>
      <c r="B3769" s="4" t="s">
        <v>7550</v>
      </c>
      <c r="C3769" s="4" t="s">
        <v>7547</v>
      </c>
      <c r="D3769" s="4" t="s">
        <v>4374</v>
      </c>
      <c r="E3769" s="4" t="s">
        <v>7577</v>
      </c>
      <c r="F3769" s="4" t="s">
        <v>8741</v>
      </c>
      <c r="G3769" s="4" t="s">
        <v>7577</v>
      </c>
      <c r="H3769" s="4" t="s">
        <v>214</v>
      </c>
      <c r="I3769" s="4" t="s">
        <v>8916</v>
      </c>
      <c r="J3769" s="4" t="s">
        <v>7577</v>
      </c>
    </row>
    <row r="3770" spans="1:10" x14ac:dyDescent="0.2">
      <c r="A3770" s="4" t="s">
        <v>7551</v>
      </c>
      <c r="B3770" s="4" t="s">
        <v>7552</v>
      </c>
      <c r="C3770" s="4" t="s">
        <v>7547</v>
      </c>
      <c r="D3770" s="4" t="s">
        <v>4374</v>
      </c>
      <c r="E3770" s="4" t="s">
        <v>7577</v>
      </c>
      <c r="F3770" s="4" t="s">
        <v>8742</v>
      </c>
      <c r="G3770" s="4" t="s">
        <v>7577</v>
      </c>
      <c r="H3770" s="4" t="s">
        <v>214</v>
      </c>
      <c r="I3770" s="4" t="s">
        <v>8916</v>
      </c>
      <c r="J3770" s="4" t="s">
        <v>7577</v>
      </c>
    </row>
    <row r="3771" spans="1:10" x14ac:dyDescent="0.2">
      <c r="A3771" s="4" t="s">
        <v>7553</v>
      </c>
      <c r="B3771" s="4" t="s">
        <v>7554</v>
      </c>
      <c r="C3771" s="4" t="s">
        <v>7547</v>
      </c>
      <c r="D3771" s="4" t="s">
        <v>4374</v>
      </c>
      <c r="E3771" s="4" t="s">
        <v>7577</v>
      </c>
      <c r="F3771" s="4" t="s">
        <v>7577</v>
      </c>
      <c r="G3771" s="4" t="s">
        <v>7577</v>
      </c>
      <c r="H3771" s="4" t="s">
        <v>214</v>
      </c>
      <c r="I3771" s="4" t="s">
        <v>8916</v>
      </c>
      <c r="J3771" s="4" t="s">
        <v>7577</v>
      </c>
    </row>
    <row r="3772" spans="1:10" x14ac:dyDescent="0.2">
      <c r="A3772" s="4" t="s">
        <v>7555</v>
      </c>
      <c r="B3772" s="4" t="s">
        <v>7556</v>
      </c>
      <c r="C3772" s="4" t="s">
        <v>7547</v>
      </c>
      <c r="D3772" s="4" t="s">
        <v>4374</v>
      </c>
      <c r="E3772" s="4" t="s">
        <v>7577</v>
      </c>
      <c r="F3772" s="4" t="s">
        <v>7577</v>
      </c>
      <c r="G3772" s="4" t="s">
        <v>7577</v>
      </c>
      <c r="H3772" s="4" t="s">
        <v>214</v>
      </c>
      <c r="I3772" s="4" t="s">
        <v>8916</v>
      </c>
      <c r="J3772" s="4" t="s">
        <v>7577</v>
      </c>
    </row>
    <row r="3773" spans="1:10" x14ac:dyDescent="0.2">
      <c r="A3773" s="4" t="s">
        <v>7557</v>
      </c>
      <c r="B3773" s="4" t="s">
        <v>7558</v>
      </c>
      <c r="C3773" s="4" t="s">
        <v>7547</v>
      </c>
      <c r="D3773" s="4" t="s">
        <v>4374</v>
      </c>
      <c r="E3773" s="4" t="s">
        <v>7577</v>
      </c>
      <c r="F3773" s="4" t="s">
        <v>7577</v>
      </c>
      <c r="G3773" s="4" t="s">
        <v>7577</v>
      </c>
      <c r="H3773" s="4" t="s">
        <v>214</v>
      </c>
      <c r="I3773" s="4" t="s">
        <v>8917</v>
      </c>
      <c r="J3773" s="4" t="s">
        <v>7577</v>
      </c>
    </row>
    <row r="3774" spans="1:10" x14ac:dyDescent="0.2">
      <c r="A3774" s="4" t="s">
        <v>7559</v>
      </c>
      <c r="B3774" s="4" t="s">
        <v>7560</v>
      </c>
      <c r="C3774" s="4" t="s">
        <v>7547</v>
      </c>
      <c r="D3774" s="4" t="s">
        <v>4374</v>
      </c>
      <c r="E3774" s="4" t="s">
        <v>7577</v>
      </c>
      <c r="F3774" s="4" t="s">
        <v>8743</v>
      </c>
      <c r="G3774" s="4" t="s">
        <v>7577</v>
      </c>
      <c r="H3774" s="4" t="s">
        <v>214</v>
      </c>
      <c r="I3774" s="4" t="s">
        <v>8917</v>
      </c>
      <c r="J3774" s="4" t="s">
        <v>7577</v>
      </c>
    </row>
    <row r="3775" spans="1:10" x14ac:dyDescent="0.2">
      <c r="A3775" s="4" t="s">
        <v>7561</v>
      </c>
      <c r="B3775" s="4" t="s">
        <v>7562</v>
      </c>
      <c r="C3775" s="4" t="s">
        <v>7547</v>
      </c>
      <c r="D3775" s="4" t="s">
        <v>4374</v>
      </c>
      <c r="E3775" s="4" t="s">
        <v>7577</v>
      </c>
      <c r="F3775" s="4" t="s">
        <v>7577</v>
      </c>
      <c r="G3775" s="4" t="s">
        <v>7577</v>
      </c>
      <c r="H3775" s="4" t="s">
        <v>214</v>
      </c>
      <c r="I3775" s="4" t="s">
        <v>8917</v>
      </c>
      <c r="J3775" s="4" t="s">
        <v>7577</v>
      </c>
    </row>
    <row r="3776" spans="1:10" x14ac:dyDescent="0.2">
      <c r="A3776" s="4" t="s">
        <v>7563</v>
      </c>
      <c r="B3776" s="4" t="s">
        <v>7564</v>
      </c>
      <c r="C3776" s="4" t="s">
        <v>7547</v>
      </c>
      <c r="D3776" s="4" t="s">
        <v>4374</v>
      </c>
      <c r="E3776" s="4" t="s">
        <v>7577</v>
      </c>
      <c r="F3776" s="4" t="s">
        <v>7577</v>
      </c>
      <c r="G3776" s="4" t="s">
        <v>7577</v>
      </c>
      <c r="H3776" s="4" t="s">
        <v>214</v>
      </c>
      <c r="I3776" s="4" t="s">
        <v>8928</v>
      </c>
      <c r="J3776" s="4" t="s">
        <v>7577</v>
      </c>
    </row>
    <row r="3777" spans="1:10" x14ac:dyDescent="0.2">
      <c r="A3777" s="4" t="s">
        <v>7565</v>
      </c>
      <c r="B3777" s="4" t="s">
        <v>7566</v>
      </c>
      <c r="C3777" s="4" t="s">
        <v>7547</v>
      </c>
      <c r="D3777" s="4" t="s">
        <v>4374</v>
      </c>
      <c r="E3777" s="4" t="s">
        <v>7577</v>
      </c>
      <c r="F3777" s="4" t="s">
        <v>7577</v>
      </c>
      <c r="G3777" s="4" t="s">
        <v>7577</v>
      </c>
      <c r="H3777" s="4" t="s">
        <v>214</v>
      </c>
      <c r="I3777" s="4" t="s">
        <v>8977</v>
      </c>
      <c r="J3777" s="4" t="s">
        <v>7577</v>
      </c>
    </row>
    <row r="3778" spans="1:10" x14ac:dyDescent="0.2">
      <c r="A3778" s="4" t="s">
        <v>7567</v>
      </c>
      <c r="B3778" s="4" t="s">
        <v>7568</v>
      </c>
      <c r="C3778" s="4" t="s">
        <v>7547</v>
      </c>
      <c r="D3778" s="4" t="s">
        <v>4374</v>
      </c>
      <c r="E3778" s="4" t="s">
        <v>7577</v>
      </c>
      <c r="F3778" s="4" t="s">
        <v>8744</v>
      </c>
      <c r="G3778" s="4" t="s">
        <v>7577</v>
      </c>
      <c r="H3778" s="4" t="s">
        <v>214</v>
      </c>
      <c r="I3778" s="4" t="s">
        <v>8972</v>
      </c>
      <c r="J3778" s="4" t="s">
        <v>7577</v>
      </c>
    </row>
    <row r="3779" spans="1:10" x14ac:dyDescent="0.2">
      <c r="A3779" s="4" t="s">
        <v>7569</v>
      </c>
      <c r="B3779" s="4" t="s">
        <v>7570</v>
      </c>
      <c r="C3779" s="4" t="s">
        <v>7547</v>
      </c>
      <c r="D3779" s="4" t="s">
        <v>4374</v>
      </c>
      <c r="E3779" s="4" t="s">
        <v>7577</v>
      </c>
      <c r="F3779" s="4" t="s">
        <v>8745</v>
      </c>
      <c r="G3779" s="4" t="s">
        <v>7577</v>
      </c>
      <c r="H3779" s="4" t="s">
        <v>214</v>
      </c>
      <c r="I3779" s="4" t="s">
        <v>9001</v>
      </c>
      <c r="J3779" s="4" t="s">
        <v>7577</v>
      </c>
    </row>
    <row r="3780" spans="1:10" x14ac:dyDescent="0.2">
      <c r="A3780" s="4" t="s">
        <v>7571</v>
      </c>
      <c r="B3780" s="4" t="s">
        <v>7572</v>
      </c>
      <c r="C3780" s="4" t="s">
        <v>7547</v>
      </c>
      <c r="D3780" s="4" t="s">
        <v>4374</v>
      </c>
      <c r="E3780" s="4" t="s">
        <v>7577</v>
      </c>
      <c r="F3780" s="4" t="s">
        <v>8746</v>
      </c>
      <c r="G3780" s="4" t="s">
        <v>7577</v>
      </c>
      <c r="H3780" s="4" t="s">
        <v>214</v>
      </c>
      <c r="I3780" s="4" t="s">
        <v>9001</v>
      </c>
      <c r="J3780" s="4" t="s">
        <v>7577</v>
      </c>
    </row>
    <row r="3781" spans="1:10" x14ac:dyDescent="0.2">
      <c r="A3781" s="4" t="s">
        <v>7573</v>
      </c>
      <c r="B3781" s="4" t="s">
        <v>7574</v>
      </c>
      <c r="C3781" s="4" t="s">
        <v>7547</v>
      </c>
      <c r="D3781" s="4" t="s">
        <v>4374</v>
      </c>
      <c r="E3781" s="4" t="s">
        <v>7577</v>
      </c>
      <c r="F3781" s="4" t="s">
        <v>7577</v>
      </c>
      <c r="G3781" s="4" t="s">
        <v>7577</v>
      </c>
      <c r="H3781" s="4" t="s">
        <v>214</v>
      </c>
      <c r="I3781" s="4" t="s">
        <v>8930</v>
      </c>
      <c r="J3781" s="4" t="s">
        <v>7577</v>
      </c>
    </row>
  </sheetData>
  <sheetProtection formatCells="0" formatColumns="0" formatRows="0" sort="0" autoFilter="0" pivotTables="0"/>
  <autoFilter ref="A2:J3781" xr:uid="{807CC38A-7BFE-4C0A-88BA-EDEA56FA0262}"/>
  <hyperlinks>
    <hyperlink ref="B1" r:id="rId1" display="https://klassifikaatorid.stat.ee/item/stat.ee/b8fdb2b9-8269-41ca-b29e-5454df555147" xr:uid="{5422AF34-C028-439E-BB59-9139E783902A}"/>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24"/>
  <sheetViews>
    <sheetView workbookViewId="0">
      <pane ySplit="1" topLeftCell="A2" activePane="bottomLeft" state="frozen"/>
      <selection pane="bottomLeft" activeCell="B7" sqref="B7"/>
    </sheetView>
  </sheetViews>
  <sheetFormatPr defaultRowHeight="15" x14ac:dyDescent="0.25"/>
  <cols>
    <col min="1" max="1" width="50.42578125" style="1" bestFit="1" customWidth="1"/>
  </cols>
  <sheetData>
    <row r="1" spans="1:1" ht="15.75" x14ac:dyDescent="0.25">
      <c r="A1" s="3" t="s">
        <v>0</v>
      </c>
    </row>
    <row r="2" spans="1:1" x14ac:dyDescent="0.25">
      <c r="A2" s="2" t="s">
        <v>8913</v>
      </c>
    </row>
    <row r="4" spans="1:1" x14ac:dyDescent="0.25">
      <c r="A4" s="2" t="s">
        <v>1</v>
      </c>
    </row>
    <row r="5" spans="1:1" x14ac:dyDescent="0.25">
      <c r="A5" s="1" t="s">
        <v>2</v>
      </c>
    </row>
    <row r="6" spans="1:1" x14ac:dyDescent="0.25">
      <c r="A6" s="1" t="s">
        <v>3</v>
      </c>
    </row>
    <row r="7" spans="1:1" x14ac:dyDescent="0.25">
      <c r="A7" s="1" t="s">
        <v>8912</v>
      </c>
    </row>
    <row r="8" spans="1:1" x14ac:dyDescent="0.25">
      <c r="A8" s="1" t="s">
        <v>4</v>
      </c>
    </row>
    <row r="9" spans="1:1" x14ac:dyDescent="0.25">
      <c r="A9" s="1" t="s">
        <v>5</v>
      </c>
    </row>
    <row r="10" spans="1:1" x14ac:dyDescent="0.25">
      <c r="A10" s="1" t="s">
        <v>6</v>
      </c>
    </row>
    <row r="11" spans="1:1" x14ac:dyDescent="0.25">
      <c r="A11" s="1" t="s">
        <v>7</v>
      </c>
    </row>
    <row r="12" spans="1:1" x14ac:dyDescent="0.25">
      <c r="A12" s="1" t="s">
        <v>8</v>
      </c>
    </row>
    <row r="14" spans="1:1" x14ac:dyDescent="0.25">
      <c r="A14" s="2" t="s">
        <v>9</v>
      </c>
    </row>
    <row r="15" spans="1:1" x14ac:dyDescent="0.25">
      <c r="A15" s="1" t="s">
        <v>10</v>
      </c>
    </row>
    <row r="16" spans="1:1" x14ac:dyDescent="0.25">
      <c r="A16" s="1" t="s">
        <v>11</v>
      </c>
    </row>
    <row r="17" spans="1:1" x14ac:dyDescent="0.25">
      <c r="A17" s="1" t="s">
        <v>82</v>
      </c>
    </row>
    <row r="18" spans="1:1" x14ac:dyDescent="0.25">
      <c r="A18" s="1" t="s">
        <v>12</v>
      </c>
    </row>
    <row r="19" spans="1:1" x14ac:dyDescent="0.25">
      <c r="A19" s="1" t="s">
        <v>13</v>
      </c>
    </row>
    <row r="21" spans="1:1" x14ac:dyDescent="0.25">
      <c r="A21" s="2" t="s">
        <v>14</v>
      </c>
    </row>
    <row r="22" spans="1:1" x14ac:dyDescent="0.25">
      <c r="A22" s="1" t="s">
        <v>15</v>
      </c>
    </row>
    <row r="23" spans="1:1" x14ac:dyDescent="0.25">
      <c r="A23" s="1" t="s">
        <v>98</v>
      </c>
    </row>
    <row r="25" spans="1:1" x14ac:dyDescent="0.25">
      <c r="A25" s="2" t="s">
        <v>16</v>
      </c>
    </row>
    <row r="26" spans="1:1" x14ac:dyDescent="0.25">
      <c r="A26" s="1" t="s">
        <v>17</v>
      </c>
    </row>
    <row r="27" spans="1:1" x14ac:dyDescent="0.25">
      <c r="A27" s="1" t="s">
        <v>18</v>
      </c>
    </row>
    <row r="28" spans="1:1" x14ac:dyDescent="0.25">
      <c r="A28" s="1" t="s">
        <v>19</v>
      </c>
    </row>
    <row r="30" spans="1:1" x14ac:dyDescent="0.25">
      <c r="A30" s="2" t="s">
        <v>20</v>
      </c>
    </row>
    <row r="31" spans="1:1" x14ac:dyDescent="0.25">
      <c r="A31" s="1" t="s">
        <v>21</v>
      </c>
    </row>
    <row r="32" spans="1:1" x14ac:dyDescent="0.25">
      <c r="A32" s="1" t="s">
        <v>22</v>
      </c>
    </row>
    <row r="34" spans="1:1" x14ac:dyDescent="0.25">
      <c r="A34" s="2" t="s">
        <v>23</v>
      </c>
    </row>
    <row r="35" spans="1:1" x14ac:dyDescent="0.25">
      <c r="A35" s="1" t="s">
        <v>24</v>
      </c>
    </row>
    <row r="36" spans="1:1" x14ac:dyDescent="0.25">
      <c r="A36" s="1" t="s">
        <v>25</v>
      </c>
    </row>
    <row r="37" spans="1:1" x14ac:dyDescent="0.25">
      <c r="A37" s="1" t="s">
        <v>26</v>
      </c>
    </row>
    <row r="39" spans="1:1" x14ac:dyDescent="0.25">
      <c r="A39" s="2" t="s">
        <v>8820</v>
      </c>
    </row>
    <row r="40" spans="1:1" x14ac:dyDescent="0.25">
      <c r="A40" s="1" t="s">
        <v>8822</v>
      </c>
    </row>
    <row r="41" spans="1:1" x14ac:dyDescent="0.25">
      <c r="A41" s="1" t="s">
        <v>8823</v>
      </c>
    </row>
    <row r="42" spans="1:1" x14ac:dyDescent="0.25">
      <c r="A42" s="1" t="s">
        <v>8824</v>
      </c>
    </row>
    <row r="43" spans="1:1" x14ac:dyDescent="0.25">
      <c r="A43" s="1" t="s">
        <v>8825</v>
      </c>
    </row>
    <row r="44" spans="1:1" x14ac:dyDescent="0.25">
      <c r="A44" s="1" t="s">
        <v>8826</v>
      </c>
    </row>
    <row r="45" spans="1:1" x14ac:dyDescent="0.25">
      <c r="A45" s="1" t="s">
        <v>8827</v>
      </c>
    </row>
    <row r="46" spans="1:1" x14ac:dyDescent="0.25">
      <c r="A46" s="1" t="s">
        <v>8828</v>
      </c>
    </row>
    <row r="47" spans="1:1" x14ac:dyDescent="0.25">
      <c r="A47" s="1" t="s">
        <v>8829</v>
      </c>
    </row>
    <row r="48" spans="1:1" x14ac:dyDescent="0.25">
      <c r="A48" s="1" t="s">
        <v>8830</v>
      </c>
    </row>
    <row r="49" spans="1:1" x14ac:dyDescent="0.25">
      <c r="A49" s="1" t="s">
        <v>8831</v>
      </c>
    </row>
    <row r="50" spans="1:1" x14ac:dyDescent="0.25">
      <c r="A50" s="1" t="s">
        <v>8832</v>
      </c>
    </row>
    <row r="51" spans="1:1" x14ac:dyDescent="0.25">
      <c r="A51" s="1" t="s">
        <v>8833</v>
      </c>
    </row>
    <row r="52" spans="1:1" x14ac:dyDescent="0.25">
      <c r="A52" s="1" t="s">
        <v>8834</v>
      </c>
    </row>
    <row r="53" spans="1:1" x14ac:dyDescent="0.25">
      <c r="A53" s="1" t="s">
        <v>8835</v>
      </c>
    </row>
    <row r="54" spans="1:1" x14ac:dyDescent="0.25">
      <c r="A54" s="1" t="s">
        <v>8836</v>
      </c>
    </row>
    <row r="55" spans="1:1" x14ac:dyDescent="0.25">
      <c r="A55" s="1" t="s">
        <v>8837</v>
      </c>
    </row>
    <row r="56" spans="1:1" x14ac:dyDescent="0.25">
      <c r="A56" s="1" t="s">
        <v>8838</v>
      </c>
    </row>
    <row r="57" spans="1:1" x14ac:dyDescent="0.25">
      <c r="A57" s="1" t="s">
        <v>8839</v>
      </c>
    </row>
    <row r="58" spans="1:1" x14ac:dyDescent="0.25">
      <c r="A58" s="1" t="s">
        <v>8840</v>
      </c>
    </row>
    <row r="59" spans="1:1" x14ac:dyDescent="0.25">
      <c r="A59" s="1" t="s">
        <v>8841</v>
      </c>
    </row>
    <row r="60" spans="1:1" x14ac:dyDescent="0.25">
      <c r="A60" s="1" t="s">
        <v>8842</v>
      </c>
    </row>
    <row r="61" spans="1:1" x14ac:dyDescent="0.25">
      <c r="A61" s="1" t="s">
        <v>8843</v>
      </c>
    </row>
    <row r="62" spans="1:1" x14ac:dyDescent="0.25">
      <c r="A62" s="1" t="s">
        <v>8844</v>
      </c>
    </row>
    <row r="63" spans="1:1" x14ac:dyDescent="0.25">
      <c r="A63" s="1" t="s">
        <v>8845</v>
      </c>
    </row>
    <row r="64" spans="1:1" x14ac:dyDescent="0.25">
      <c r="A64" s="1" t="s">
        <v>8846</v>
      </c>
    </row>
    <row r="65" spans="1:1" x14ac:dyDescent="0.25">
      <c r="A65" s="1" t="s">
        <v>8847</v>
      </c>
    </row>
    <row r="66" spans="1:1" x14ac:dyDescent="0.25">
      <c r="A66" s="1" t="s">
        <v>8848</v>
      </c>
    </row>
    <row r="67" spans="1:1" x14ac:dyDescent="0.25">
      <c r="A67" s="1" t="s">
        <v>8849</v>
      </c>
    </row>
    <row r="68" spans="1:1" x14ac:dyDescent="0.25">
      <c r="A68" s="1" t="s">
        <v>8850</v>
      </c>
    </row>
    <row r="69" spans="1:1" x14ac:dyDescent="0.25">
      <c r="A69" s="1" t="s">
        <v>8851</v>
      </c>
    </row>
    <row r="70" spans="1:1" x14ac:dyDescent="0.25">
      <c r="A70" s="1" t="s">
        <v>8852</v>
      </c>
    </row>
    <row r="71" spans="1:1" x14ac:dyDescent="0.25">
      <c r="A71" s="1" t="s">
        <v>8853</v>
      </c>
    </row>
    <row r="72" spans="1:1" x14ac:dyDescent="0.25">
      <c r="A72" s="1" t="s">
        <v>8854</v>
      </c>
    </row>
    <row r="73" spans="1:1" x14ac:dyDescent="0.25">
      <c r="A73" s="1" t="s">
        <v>8855</v>
      </c>
    </row>
    <row r="74" spans="1:1" x14ac:dyDescent="0.25">
      <c r="A74" s="1" t="s">
        <v>8856</v>
      </c>
    </row>
    <row r="75" spans="1:1" x14ac:dyDescent="0.25">
      <c r="A75" s="1" t="s">
        <v>8857</v>
      </c>
    </row>
    <row r="76" spans="1:1" x14ac:dyDescent="0.25">
      <c r="A76" s="1" t="s">
        <v>8858</v>
      </c>
    </row>
    <row r="77" spans="1:1" x14ac:dyDescent="0.25">
      <c r="A77" s="1" t="s">
        <v>8859</v>
      </c>
    </row>
    <row r="78" spans="1:1" x14ac:dyDescent="0.25">
      <c r="A78" s="1" t="s">
        <v>8860</v>
      </c>
    </row>
    <row r="79" spans="1:1" x14ac:dyDescent="0.25">
      <c r="A79" s="1" t="s">
        <v>8861</v>
      </c>
    </row>
    <row r="80" spans="1:1" x14ac:dyDescent="0.25">
      <c r="A80" s="1" t="s">
        <v>8862</v>
      </c>
    </row>
    <row r="81" spans="1:1" x14ac:dyDescent="0.25">
      <c r="A81" s="1" t="s">
        <v>8863</v>
      </c>
    </row>
    <row r="82" spans="1:1" x14ac:dyDescent="0.25">
      <c r="A82" s="1" t="s">
        <v>8864</v>
      </c>
    </row>
    <row r="83" spans="1:1" x14ac:dyDescent="0.25">
      <c r="A83" s="1" t="s">
        <v>8865</v>
      </c>
    </row>
    <row r="84" spans="1:1" x14ac:dyDescent="0.25">
      <c r="A84" s="1" t="s">
        <v>8866</v>
      </c>
    </row>
    <row r="85" spans="1:1" x14ac:dyDescent="0.25">
      <c r="A85" s="1" t="s">
        <v>8867</v>
      </c>
    </row>
    <row r="86" spans="1:1" x14ac:dyDescent="0.25">
      <c r="A86" s="1" t="s">
        <v>8868</v>
      </c>
    </row>
    <row r="87" spans="1:1" x14ac:dyDescent="0.25">
      <c r="A87" s="1" t="s">
        <v>8869</v>
      </c>
    </row>
    <row r="88" spans="1:1" x14ac:dyDescent="0.25">
      <c r="A88" s="1" t="s">
        <v>8870</v>
      </c>
    </row>
    <row r="89" spans="1:1" x14ac:dyDescent="0.25">
      <c r="A89" s="1" t="s">
        <v>8871</v>
      </c>
    </row>
    <row r="90" spans="1:1" x14ac:dyDescent="0.25">
      <c r="A90" s="1" t="s">
        <v>8872</v>
      </c>
    </row>
    <row r="91" spans="1:1" x14ac:dyDescent="0.25">
      <c r="A91" s="1" t="s">
        <v>8873</v>
      </c>
    </row>
    <row r="92" spans="1:1" x14ac:dyDescent="0.25">
      <c r="A92" s="1" t="s">
        <v>8874</v>
      </c>
    </row>
    <row r="93" spans="1:1" x14ac:dyDescent="0.25">
      <c r="A93" s="1" t="s">
        <v>8875</v>
      </c>
    </row>
    <row r="94" spans="1:1" x14ac:dyDescent="0.25">
      <c r="A94" s="1" t="s">
        <v>8876</v>
      </c>
    </row>
    <row r="95" spans="1:1" x14ac:dyDescent="0.25">
      <c r="A95" s="1" t="s">
        <v>8877</v>
      </c>
    </row>
    <row r="96" spans="1:1" x14ac:dyDescent="0.25">
      <c r="A96" s="1" t="s">
        <v>8878</v>
      </c>
    </row>
    <row r="97" spans="1:1" x14ac:dyDescent="0.25">
      <c r="A97" s="1" t="s">
        <v>8879</v>
      </c>
    </row>
    <row r="98" spans="1:1" x14ac:dyDescent="0.25">
      <c r="A98" s="1" t="s">
        <v>8880</v>
      </c>
    </row>
    <row r="99" spans="1:1" x14ac:dyDescent="0.25">
      <c r="A99" s="1" t="s">
        <v>8881</v>
      </c>
    </row>
    <row r="100" spans="1:1" x14ac:dyDescent="0.25">
      <c r="A100" s="1" t="s">
        <v>8882</v>
      </c>
    </row>
    <row r="101" spans="1:1" x14ac:dyDescent="0.25">
      <c r="A101" s="1" t="s">
        <v>8883</v>
      </c>
    </row>
    <row r="102" spans="1:1" x14ac:dyDescent="0.25">
      <c r="A102" s="1" t="s">
        <v>8884</v>
      </c>
    </row>
    <row r="103" spans="1:1" x14ac:dyDescent="0.25">
      <c r="A103" s="1" t="s">
        <v>8885</v>
      </c>
    </row>
    <row r="104" spans="1:1" x14ac:dyDescent="0.25">
      <c r="A104" s="1" t="s">
        <v>8886</v>
      </c>
    </row>
    <row r="105" spans="1:1" x14ac:dyDescent="0.25">
      <c r="A105" s="1" t="s">
        <v>8887</v>
      </c>
    </row>
    <row r="106" spans="1:1" x14ac:dyDescent="0.25">
      <c r="A106" s="1" t="s">
        <v>8888</v>
      </c>
    </row>
    <row r="107" spans="1:1" x14ac:dyDescent="0.25">
      <c r="A107" s="1" t="s">
        <v>8889</v>
      </c>
    </row>
    <row r="108" spans="1:1" x14ac:dyDescent="0.25">
      <c r="A108" s="1" t="s">
        <v>8890</v>
      </c>
    </row>
    <row r="109" spans="1:1" x14ac:dyDescent="0.25">
      <c r="A109" s="1" t="s">
        <v>8891</v>
      </c>
    </row>
    <row r="110" spans="1:1" x14ac:dyDescent="0.25">
      <c r="A110" s="1" t="s">
        <v>8892</v>
      </c>
    </row>
    <row r="111" spans="1:1" x14ac:dyDescent="0.25">
      <c r="A111" s="1" t="s">
        <v>8893</v>
      </c>
    </row>
    <row r="112" spans="1:1" x14ac:dyDescent="0.25">
      <c r="A112" s="1" t="s">
        <v>8894</v>
      </c>
    </row>
    <row r="113" spans="1:3" x14ac:dyDescent="0.25">
      <c r="A113" s="1" t="s">
        <v>8895</v>
      </c>
    </row>
    <row r="114" spans="1:3" x14ac:dyDescent="0.25">
      <c r="A114" s="1" t="s">
        <v>8896</v>
      </c>
    </row>
    <row r="115" spans="1:3" x14ac:dyDescent="0.25">
      <c r="A115" s="1" t="s">
        <v>8897</v>
      </c>
    </row>
    <row r="116" spans="1:3" x14ac:dyDescent="0.25">
      <c r="A116" s="1" t="s">
        <v>8898</v>
      </c>
    </row>
    <row r="117" spans="1:3" x14ac:dyDescent="0.25">
      <c r="A117" s="1" t="s">
        <v>8899</v>
      </c>
    </row>
    <row r="118" spans="1:3" x14ac:dyDescent="0.25">
      <c r="A118" s="1" t="s">
        <v>8900</v>
      </c>
    </row>
    <row r="121" spans="1:3" x14ac:dyDescent="0.25">
      <c r="A121" s="2"/>
    </row>
    <row r="122" spans="1:3" x14ac:dyDescent="0.25">
      <c r="C122" s="18"/>
    </row>
    <row r="123" spans="1:3" x14ac:dyDescent="0.25">
      <c r="C123" s="18"/>
    </row>
    <row r="124" spans="1:3" x14ac:dyDescent="0.25">
      <c r="C124" s="18"/>
    </row>
  </sheetData>
  <sheetProtection sheet="1" objects="1" scenarios="1"/>
  <sortState xmlns:xlrd2="http://schemas.microsoft.com/office/spreadsheetml/2017/richdata2" ref="A140:A146">
    <sortCondition ref="A140:A146"/>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zoomScaleNormal="100" workbookViewId="0">
      <selection activeCell="A2" sqref="A2"/>
    </sheetView>
  </sheetViews>
  <sheetFormatPr defaultRowHeight="15" x14ac:dyDescent="0.25"/>
  <cols>
    <col min="1" max="1" width="17.42578125" bestFit="1" customWidth="1"/>
    <col min="2" max="2" width="28.42578125" customWidth="1"/>
    <col min="3" max="3" width="16.42578125" customWidth="1"/>
    <col min="4" max="4" width="20.42578125" customWidth="1"/>
    <col min="5" max="5" width="7" customWidth="1"/>
  </cols>
  <sheetData>
    <row r="1" spans="1:8" s="14" customFormat="1" ht="96.95" customHeight="1" x14ac:dyDescent="0.25">
      <c r="A1" s="13" t="s">
        <v>8820</v>
      </c>
      <c r="B1" s="13" t="s">
        <v>35</v>
      </c>
      <c r="C1" s="5" t="s">
        <v>108</v>
      </c>
      <c r="D1" s="5" t="s">
        <v>109</v>
      </c>
      <c r="E1" s="4"/>
      <c r="F1" s="11" t="s">
        <v>8902</v>
      </c>
      <c r="G1" s="11" t="s">
        <v>8901</v>
      </c>
      <c r="H1" s="11" t="s">
        <v>93</v>
      </c>
    </row>
    <row r="2" spans="1:8" x14ac:dyDescent="0.25">
      <c r="A2" s="6" t="str">
        <f>IF(Kontaktandmed!$B$4=0,"",Kontaktandmed!$B$4)</f>
        <v/>
      </c>
      <c r="B2" s="6" t="s">
        <v>34</v>
      </c>
      <c r="C2" s="15">
        <f>SUM(C3:C7)</f>
        <v>0</v>
      </c>
      <c r="D2" s="15">
        <f>SUM(D3:D7)</f>
        <v>0</v>
      </c>
      <c r="F2" s="16">
        <f>SUM(C3:C7)-COUNTIF('2. Personalistatistika'!C2:C4000,"&gt; ")</f>
        <v>0</v>
      </c>
      <c r="G2" s="16">
        <f>SUM(D3:D7)-SUM('2. Personalistatistika'!E2:E4000)</f>
        <v>0</v>
      </c>
      <c r="H2" s="16">
        <f>SUM(C3:C7)-SUM(D3:D7)</f>
        <v>0</v>
      </c>
    </row>
    <row r="3" spans="1:8" x14ac:dyDescent="0.25">
      <c r="A3" s="6" t="str">
        <f>IF(Kontaktandmed!$B$4=0,"",Kontaktandmed!$B$4)</f>
        <v/>
      </c>
      <c r="B3" s="44" t="s">
        <v>10</v>
      </c>
      <c r="C3" s="61">
        <f>'1.1. Abileht'!I3</f>
        <v>0</v>
      </c>
      <c r="D3" s="61">
        <f>'1.1. Abileht'!J3</f>
        <v>0</v>
      </c>
      <c r="E3" s="18" t="str">
        <f>IF(C3&lt;D3,"Palun vaadake andmed üle. Keskmine isikute arv peaks olema suurem kui keskmine koormuste arv.","")</f>
        <v/>
      </c>
    </row>
    <row r="4" spans="1:8" x14ac:dyDescent="0.25">
      <c r="A4" s="6" t="str">
        <f>IF(Kontaktandmed!$B$4=0,"",Kontaktandmed!$B$4)</f>
        <v/>
      </c>
      <c r="B4" s="44" t="s">
        <v>11</v>
      </c>
      <c r="C4" s="61">
        <f>'1.1. Abileht'!I4</f>
        <v>0</v>
      </c>
      <c r="D4" s="61">
        <f>'1.1. Abileht'!J4</f>
        <v>0</v>
      </c>
      <c r="E4" s="18" t="str">
        <f t="shared" ref="E4:E7" si="0">IF(C4&lt;D4,"Palun vaadake andmed üle. Keskmine isikute arv peaks olema suurem kui keskmine koormuste arv.","")</f>
        <v/>
      </c>
    </row>
    <row r="5" spans="1:8" x14ac:dyDescent="0.25">
      <c r="A5" s="6" t="str">
        <f>IF(Kontaktandmed!$B$4=0,"",Kontaktandmed!$B$4)</f>
        <v/>
      </c>
      <c r="B5" s="44" t="s">
        <v>82</v>
      </c>
      <c r="C5" s="61">
        <f>'1.1. Abileht'!I5</f>
        <v>0</v>
      </c>
      <c r="D5" s="61">
        <f>'1.1. Abileht'!J5</f>
        <v>0</v>
      </c>
      <c r="E5" s="18" t="str">
        <f t="shared" si="0"/>
        <v/>
      </c>
    </row>
    <row r="6" spans="1:8" x14ac:dyDescent="0.25">
      <c r="A6" s="6" t="str">
        <f>IF(Kontaktandmed!$B$4=0,"",Kontaktandmed!$B$4)</f>
        <v/>
      </c>
      <c r="B6" s="44" t="s">
        <v>12</v>
      </c>
      <c r="C6" s="61">
        <f>'1.1. Abileht'!I6</f>
        <v>0</v>
      </c>
      <c r="D6" s="61">
        <f>'1.1. Abileht'!J6</f>
        <v>0</v>
      </c>
      <c r="E6" s="18" t="str">
        <f t="shared" si="0"/>
        <v/>
      </c>
    </row>
    <row r="7" spans="1:8" x14ac:dyDescent="0.25">
      <c r="A7" s="6" t="str">
        <f>IF(Kontaktandmed!$B$4=0,"",Kontaktandmed!$B$4)</f>
        <v/>
      </c>
      <c r="B7" s="44" t="s">
        <v>13</v>
      </c>
      <c r="C7" s="61">
        <f>'1.1. Abileht'!I7</f>
        <v>0</v>
      </c>
      <c r="D7" s="61">
        <f>'1.1. Abileht'!J7</f>
        <v>0</v>
      </c>
      <c r="E7" s="18" t="str">
        <f t="shared" si="0"/>
        <v/>
      </c>
    </row>
  </sheetData>
  <sheetProtection sort="0" autoFilter="0"/>
  <conditionalFormatting sqref="F2:G2">
    <cfRule type="cellIs" dxfId="1" priority="2" operator="notBetween">
      <formula>-9</formula>
      <formula>9</formula>
    </cfRule>
  </conditionalFormatting>
  <conditionalFormatting sqref="H2">
    <cfRule type="cellIs" dxfId="0" priority="1" operator="notBetween">
      <formula>-1.99</formula>
      <formula>1.99</formula>
    </cfRule>
  </conditionalFormatting>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AA96-439D-464F-A116-68E818A9D637}">
  <dimension ref="A1:J12"/>
  <sheetViews>
    <sheetView workbookViewId="0">
      <selection activeCell="J7" sqref="J7"/>
    </sheetView>
  </sheetViews>
  <sheetFormatPr defaultRowHeight="15" x14ac:dyDescent="0.25"/>
  <cols>
    <col min="1" max="1" width="27.42578125" bestFit="1" customWidth="1"/>
    <col min="2" max="2" width="10.140625" bestFit="1" customWidth="1"/>
    <col min="3" max="3" width="14.5703125" bestFit="1" customWidth="1"/>
    <col min="4" max="4" width="13.85546875" bestFit="1" customWidth="1"/>
    <col min="5" max="5" width="16.140625" bestFit="1" customWidth="1"/>
    <col min="6" max="6" width="15.28515625" customWidth="1"/>
    <col min="8" max="8" width="25.42578125" bestFit="1" customWidth="1"/>
    <col min="9" max="10" width="13.7109375" customWidth="1"/>
  </cols>
  <sheetData>
    <row r="1" spans="1:10" ht="23.1" customHeight="1" x14ac:dyDescent="0.25"/>
    <row r="2" spans="1:10" s="60" customFormat="1" ht="64.5" x14ac:dyDescent="0.25">
      <c r="A2" s="63" t="s">
        <v>35</v>
      </c>
      <c r="B2" s="63" t="s">
        <v>38</v>
      </c>
      <c r="C2" s="63" t="s">
        <v>8910</v>
      </c>
      <c r="D2" s="63" t="s">
        <v>8911</v>
      </c>
      <c r="E2" s="63" t="s">
        <v>108</v>
      </c>
      <c r="F2" s="63" t="s">
        <v>109</v>
      </c>
      <c r="H2" s="62" t="s">
        <v>35</v>
      </c>
      <c r="I2" s="62" t="s">
        <v>108</v>
      </c>
      <c r="J2" s="62" t="s">
        <v>109</v>
      </c>
    </row>
    <row r="3" spans="1:10" x14ac:dyDescent="0.25">
      <c r="A3" s="64"/>
      <c r="B3" s="64"/>
      <c r="C3" s="65"/>
      <c r="D3" s="65"/>
      <c r="E3" s="66">
        <f t="shared" ref="E3:E12" si="0">(D3-C3+1)/365</f>
        <v>2.7397260273972603E-3</v>
      </c>
      <c r="F3" s="66">
        <f t="shared" ref="F3:F12" si="1">(D3-C3+1)/365*B3</f>
        <v>0</v>
      </c>
      <c r="H3" s="67" t="s">
        <v>10</v>
      </c>
      <c r="I3" s="68">
        <f>SUMIF(Table1[Teenistuja põhigrupp],$H3,Table1[Aasta keskmine teenistujate arv (isikute arv)])</f>
        <v>0</v>
      </c>
      <c r="J3" s="68">
        <f>SUMIF(Table1[Teenistuja põhigrupp],$H3,Table1[Aasta keskmine täistööajale taandatud teenistujate arv  (koormus)])</f>
        <v>0</v>
      </c>
    </row>
    <row r="4" spans="1:10" x14ac:dyDescent="0.25">
      <c r="A4" s="64"/>
      <c r="B4" s="64"/>
      <c r="C4" s="65"/>
      <c r="D4" s="65"/>
      <c r="E4" s="66">
        <f t="shared" si="0"/>
        <v>2.7397260273972603E-3</v>
      </c>
      <c r="F4" s="66">
        <f t="shared" si="1"/>
        <v>0</v>
      </c>
      <c r="H4" s="67" t="s">
        <v>11</v>
      </c>
      <c r="I4" s="68">
        <f>SUMIF(Table1[Teenistuja põhigrupp],$H4,Table1[Aasta keskmine teenistujate arv (isikute arv)])</f>
        <v>0</v>
      </c>
      <c r="J4" s="68">
        <f>SUMIF(Table1[Teenistuja põhigrupp],$H4,Table1[Aasta keskmine täistööajale taandatud teenistujate arv  (koormus)])</f>
        <v>0</v>
      </c>
    </row>
    <row r="5" spans="1:10" x14ac:dyDescent="0.25">
      <c r="A5" s="64"/>
      <c r="B5" s="64"/>
      <c r="C5" s="65"/>
      <c r="D5" s="65"/>
      <c r="E5" s="66">
        <f t="shared" si="0"/>
        <v>2.7397260273972603E-3</v>
      </c>
      <c r="F5" s="66">
        <f t="shared" si="1"/>
        <v>0</v>
      </c>
      <c r="H5" s="67" t="s">
        <v>82</v>
      </c>
      <c r="I5" s="68">
        <f>SUMIF(Table1[Teenistuja põhigrupp],$H5,Table1[Aasta keskmine teenistujate arv (isikute arv)])</f>
        <v>0</v>
      </c>
      <c r="J5" s="68">
        <f>SUMIF(Table1[Teenistuja põhigrupp],$H5,Table1[Aasta keskmine täistööajale taandatud teenistujate arv  (koormus)])</f>
        <v>0</v>
      </c>
    </row>
    <row r="6" spans="1:10" x14ac:dyDescent="0.25">
      <c r="A6" s="64"/>
      <c r="B6" s="64"/>
      <c r="C6" s="65"/>
      <c r="D6" s="65"/>
      <c r="E6" s="66">
        <f t="shared" si="0"/>
        <v>2.7397260273972603E-3</v>
      </c>
      <c r="F6" s="66">
        <f t="shared" si="1"/>
        <v>0</v>
      </c>
      <c r="H6" s="67" t="s">
        <v>12</v>
      </c>
      <c r="I6" s="68">
        <f>SUMIF(Table1[Teenistuja põhigrupp],$H6,Table1[Aasta keskmine teenistujate arv (isikute arv)])</f>
        <v>0</v>
      </c>
      <c r="J6" s="68">
        <f>SUMIF(Table1[Teenistuja põhigrupp],$H6,Table1[Aasta keskmine täistööajale taandatud teenistujate arv  (koormus)])</f>
        <v>0</v>
      </c>
    </row>
    <row r="7" spans="1:10" x14ac:dyDescent="0.25">
      <c r="A7" s="64"/>
      <c r="B7" s="64"/>
      <c r="C7" s="65"/>
      <c r="D7" s="65"/>
      <c r="E7" s="66">
        <f t="shared" si="0"/>
        <v>2.7397260273972603E-3</v>
      </c>
      <c r="F7" s="66">
        <f t="shared" si="1"/>
        <v>0</v>
      </c>
      <c r="H7" s="67" t="s">
        <v>13</v>
      </c>
      <c r="I7" s="68">
        <f>SUMIF(Table1[Teenistuja põhigrupp],$H7,Table1[Aasta keskmine teenistujate arv (isikute arv)])</f>
        <v>0</v>
      </c>
      <c r="J7" s="68">
        <f>SUMIF(Table1[Teenistuja põhigrupp],$H7,Table1[Aasta keskmine täistööajale taandatud teenistujate arv  (koormus)])</f>
        <v>0</v>
      </c>
    </row>
    <row r="8" spans="1:10" x14ac:dyDescent="0.25">
      <c r="A8" s="64"/>
      <c r="B8" s="64"/>
      <c r="C8" s="65"/>
      <c r="D8" s="65"/>
      <c r="E8" s="66">
        <f t="shared" si="0"/>
        <v>2.7397260273972603E-3</v>
      </c>
      <c r="F8" s="66">
        <f t="shared" si="1"/>
        <v>0</v>
      </c>
    </row>
    <row r="9" spans="1:10" x14ac:dyDescent="0.25">
      <c r="A9" s="64"/>
      <c r="B9" s="64"/>
      <c r="C9" s="65"/>
      <c r="D9" s="65"/>
      <c r="E9" s="66">
        <f t="shared" si="0"/>
        <v>2.7397260273972603E-3</v>
      </c>
      <c r="F9" s="66">
        <f t="shared" si="1"/>
        <v>0</v>
      </c>
    </row>
    <row r="10" spans="1:10" x14ac:dyDescent="0.25">
      <c r="A10" s="64"/>
      <c r="B10" s="64"/>
      <c r="C10" s="65"/>
      <c r="D10" s="65"/>
      <c r="E10" s="66">
        <f t="shared" si="0"/>
        <v>2.7397260273972603E-3</v>
      </c>
      <c r="F10" s="66">
        <f t="shared" si="1"/>
        <v>0</v>
      </c>
    </row>
    <row r="11" spans="1:10" x14ac:dyDescent="0.25">
      <c r="A11" s="64"/>
      <c r="B11" s="64"/>
      <c r="C11" s="65"/>
      <c r="D11" s="65"/>
      <c r="E11" s="66">
        <f t="shared" si="0"/>
        <v>2.7397260273972603E-3</v>
      </c>
      <c r="F11" s="66">
        <f t="shared" si="1"/>
        <v>0</v>
      </c>
    </row>
    <row r="12" spans="1:10" x14ac:dyDescent="0.25">
      <c r="A12" s="64"/>
      <c r="B12" s="64"/>
      <c r="C12" s="65"/>
      <c r="D12" s="65"/>
      <c r="E12" s="66">
        <f t="shared" si="0"/>
        <v>2.7397260273972603E-3</v>
      </c>
      <c r="F12" s="66">
        <f t="shared" si="1"/>
        <v>0</v>
      </c>
    </row>
  </sheetData>
  <pageMargins left="0.7" right="0.7" top="0.75" bottom="0.75" header="0.3" footer="0.3"/>
  <drawing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7"/>
  <sheetViews>
    <sheetView zoomScaleNormal="100" workbookViewId="0">
      <pane ySplit="1" topLeftCell="A2" activePane="bottomLeft" state="frozen"/>
      <selection pane="bottomLeft" activeCell="L7" sqref="L7"/>
    </sheetView>
  </sheetViews>
  <sheetFormatPr defaultRowHeight="15" x14ac:dyDescent="0.25"/>
  <cols>
    <col min="1" max="1" width="16.42578125" style="19" bestFit="1" customWidth="1"/>
    <col min="2" max="2" width="16.42578125" style="19" customWidth="1"/>
    <col min="3" max="3" width="25.42578125" style="19" bestFit="1" customWidth="1"/>
    <col min="4" max="4" width="15.42578125" style="19" bestFit="1" customWidth="1"/>
    <col min="5" max="6" width="8.5703125" style="19"/>
    <col min="7" max="7" width="6.5703125" style="19" customWidth="1"/>
    <col min="8" max="8" width="36.42578125" style="19" bestFit="1" customWidth="1"/>
    <col min="9" max="9" width="8.85546875" style="19" customWidth="1"/>
    <col min="10" max="10" width="2" style="4" customWidth="1"/>
  </cols>
  <sheetData>
    <row r="1" spans="1:10" ht="116.1" customHeight="1" x14ac:dyDescent="0.25">
      <c r="A1" s="13" t="s">
        <v>8820</v>
      </c>
      <c r="B1" s="5" t="s">
        <v>36</v>
      </c>
      <c r="C1" s="5" t="s">
        <v>35</v>
      </c>
      <c r="D1" s="5" t="s">
        <v>37</v>
      </c>
      <c r="E1" s="5" t="s">
        <v>38</v>
      </c>
      <c r="F1" s="5" t="s">
        <v>39</v>
      </c>
      <c r="G1" s="5" t="s">
        <v>20</v>
      </c>
      <c r="H1" s="5" t="s">
        <v>1</v>
      </c>
      <c r="I1" s="5" t="s">
        <v>40</v>
      </c>
    </row>
    <row r="2" spans="1:10" x14ac:dyDescent="0.25">
      <c r="A2" s="19" t="str">
        <f>IF(Kontaktandmed!$B$4=0,"",Kontaktandmed!$B$4)</f>
        <v/>
      </c>
      <c r="J2"/>
    </row>
    <row r="3" spans="1:10" x14ac:dyDescent="0.25">
      <c r="A3" s="19" t="str">
        <f>IF(Kontaktandmed!$B$4=0,"",Kontaktandmed!$B$4)</f>
        <v/>
      </c>
      <c r="J3"/>
    </row>
    <row r="4" spans="1:10" x14ac:dyDescent="0.25">
      <c r="A4" s="19" t="str">
        <f>IF(Kontaktandmed!$B$4=0,"",Kontaktandmed!$B$4)</f>
        <v/>
      </c>
      <c r="J4"/>
    </row>
    <row r="5" spans="1:10" x14ac:dyDescent="0.25">
      <c r="J5"/>
    </row>
    <row r="6" spans="1:10" x14ac:dyDescent="0.25">
      <c r="J6"/>
    </row>
    <row r="7" spans="1:10" x14ac:dyDescent="0.25">
      <c r="J7"/>
    </row>
    <row r="8" spans="1:10" x14ac:dyDescent="0.25">
      <c r="J8"/>
    </row>
    <row r="9" spans="1:10" x14ac:dyDescent="0.25">
      <c r="J9"/>
    </row>
    <row r="10" spans="1:10" x14ac:dyDescent="0.25">
      <c r="J10"/>
    </row>
    <row r="11" spans="1:10" x14ac:dyDescent="0.25">
      <c r="J11"/>
    </row>
    <row r="12" spans="1:10" x14ac:dyDescent="0.25">
      <c r="J12"/>
    </row>
    <row r="13" spans="1:10" x14ac:dyDescent="0.25">
      <c r="J13"/>
    </row>
    <row r="14" spans="1:10" x14ac:dyDescent="0.25">
      <c r="J14"/>
    </row>
    <row r="15" spans="1:10" x14ac:dyDescent="0.25">
      <c r="J15"/>
    </row>
    <row r="16" spans="1:10" x14ac:dyDescent="0.25">
      <c r="J16"/>
    </row>
    <row r="17" spans="10:10" x14ac:dyDescent="0.25">
      <c r="J17"/>
    </row>
    <row r="18" spans="10:10" x14ac:dyDescent="0.25">
      <c r="J18"/>
    </row>
    <row r="19" spans="10:10" x14ac:dyDescent="0.25">
      <c r="J19"/>
    </row>
    <row r="20" spans="10:10" x14ac:dyDescent="0.25">
      <c r="J20"/>
    </row>
    <row r="21" spans="10:10" x14ac:dyDescent="0.25">
      <c r="J21"/>
    </row>
    <row r="22" spans="10:10" x14ac:dyDescent="0.25">
      <c r="J22"/>
    </row>
    <row r="23" spans="10:10" x14ac:dyDescent="0.25">
      <c r="J23"/>
    </row>
    <row r="24" spans="10:10" x14ac:dyDescent="0.25">
      <c r="J24"/>
    </row>
    <row r="25" spans="10:10" x14ac:dyDescent="0.25">
      <c r="J25"/>
    </row>
    <row r="26" spans="10:10" x14ac:dyDescent="0.25">
      <c r="J26"/>
    </row>
    <row r="27" spans="10:10" x14ac:dyDescent="0.25">
      <c r="J27"/>
    </row>
    <row r="28" spans="10:10" x14ac:dyDescent="0.25">
      <c r="J28"/>
    </row>
    <row r="29" spans="10:10" x14ac:dyDescent="0.25">
      <c r="J29"/>
    </row>
    <row r="30" spans="10:10" x14ac:dyDescent="0.25">
      <c r="J30"/>
    </row>
    <row r="31" spans="10:10" x14ac:dyDescent="0.25">
      <c r="J31"/>
    </row>
    <row r="32" spans="10:10" x14ac:dyDescent="0.25">
      <c r="J32"/>
    </row>
    <row r="33" spans="10:10" x14ac:dyDescent="0.25">
      <c r="J33"/>
    </row>
    <row r="34" spans="10:10" x14ac:dyDescent="0.25">
      <c r="J34"/>
    </row>
    <row r="35" spans="10:10" x14ac:dyDescent="0.25">
      <c r="J35"/>
    </row>
    <row r="36" spans="10:10" x14ac:dyDescent="0.25">
      <c r="J36"/>
    </row>
    <row r="37" spans="10:10" x14ac:dyDescent="0.25">
      <c r="J37"/>
    </row>
    <row r="38" spans="10:10" x14ac:dyDescent="0.25">
      <c r="J38"/>
    </row>
    <row r="39" spans="10:10" x14ac:dyDescent="0.25">
      <c r="J39"/>
    </row>
    <row r="40" spans="10:10" x14ac:dyDescent="0.25">
      <c r="J40"/>
    </row>
    <row r="41" spans="10:10" x14ac:dyDescent="0.25">
      <c r="J41"/>
    </row>
    <row r="42" spans="10:10" x14ac:dyDescent="0.25">
      <c r="J42"/>
    </row>
    <row r="43" spans="10:10" x14ac:dyDescent="0.25">
      <c r="J43"/>
    </row>
    <row r="44" spans="10:10" x14ac:dyDescent="0.25">
      <c r="J44"/>
    </row>
    <row r="45" spans="10:10" x14ac:dyDescent="0.25">
      <c r="J45"/>
    </row>
    <row r="46" spans="10:10" x14ac:dyDescent="0.25">
      <c r="J46"/>
    </row>
    <row r="47" spans="10:10" x14ac:dyDescent="0.25">
      <c r="J47"/>
    </row>
    <row r="48" spans="10:10" x14ac:dyDescent="0.25">
      <c r="J48"/>
    </row>
    <row r="49" spans="10:10" x14ac:dyDescent="0.25">
      <c r="J49"/>
    </row>
    <row r="50" spans="10:10" x14ac:dyDescent="0.25">
      <c r="J50"/>
    </row>
    <row r="51" spans="10:10" x14ac:dyDescent="0.25">
      <c r="J51"/>
    </row>
    <row r="52" spans="10:10" x14ac:dyDescent="0.25">
      <c r="J52"/>
    </row>
    <row r="53" spans="10:10" x14ac:dyDescent="0.25">
      <c r="J53"/>
    </row>
    <row r="54" spans="10:10" x14ac:dyDescent="0.25">
      <c r="J54"/>
    </row>
    <row r="55" spans="10:10" x14ac:dyDescent="0.25">
      <c r="J55"/>
    </row>
    <row r="56" spans="10:10" x14ac:dyDescent="0.25">
      <c r="J56"/>
    </row>
    <row r="57" spans="10:10" x14ac:dyDescent="0.25">
      <c r="J57"/>
    </row>
    <row r="58" spans="10:10" x14ac:dyDescent="0.25">
      <c r="J58"/>
    </row>
    <row r="59" spans="10:10" x14ac:dyDescent="0.25">
      <c r="J59"/>
    </row>
    <row r="60" spans="10:10" x14ac:dyDescent="0.25">
      <c r="J60"/>
    </row>
    <row r="61" spans="10:10" x14ac:dyDescent="0.25">
      <c r="J61"/>
    </row>
    <row r="62" spans="10:10" x14ac:dyDescent="0.25">
      <c r="J62"/>
    </row>
    <row r="63" spans="10:10" x14ac:dyDescent="0.25">
      <c r="J63"/>
    </row>
    <row r="64" spans="10:10" x14ac:dyDescent="0.25">
      <c r="J64"/>
    </row>
    <row r="65" spans="10:10" x14ac:dyDescent="0.25">
      <c r="J65"/>
    </row>
    <row r="66" spans="10:10" x14ac:dyDescent="0.25">
      <c r="J66"/>
    </row>
    <row r="67" spans="10:10" x14ac:dyDescent="0.25">
      <c r="J67"/>
    </row>
    <row r="68" spans="10:10" x14ac:dyDescent="0.25">
      <c r="J68"/>
    </row>
    <row r="69" spans="10:10" x14ac:dyDescent="0.25">
      <c r="J69"/>
    </row>
    <row r="70" spans="10:10" x14ac:dyDescent="0.25">
      <c r="J70"/>
    </row>
    <row r="71" spans="10:10" x14ac:dyDescent="0.25">
      <c r="J71"/>
    </row>
    <row r="72" spans="10:10" x14ac:dyDescent="0.25">
      <c r="J72"/>
    </row>
    <row r="73" spans="10:10" x14ac:dyDescent="0.25">
      <c r="J73"/>
    </row>
    <row r="74" spans="10:10" x14ac:dyDescent="0.25">
      <c r="J74"/>
    </row>
    <row r="75" spans="10:10" x14ac:dyDescent="0.25">
      <c r="J75"/>
    </row>
    <row r="76" spans="10:10" x14ac:dyDescent="0.25">
      <c r="J76"/>
    </row>
    <row r="77" spans="10:10" x14ac:dyDescent="0.25">
      <c r="J77"/>
    </row>
    <row r="78" spans="10:10" x14ac:dyDescent="0.25">
      <c r="J78"/>
    </row>
    <row r="79" spans="10:10" x14ac:dyDescent="0.25">
      <c r="J79"/>
    </row>
    <row r="80" spans="10:10" x14ac:dyDescent="0.25">
      <c r="J80"/>
    </row>
    <row r="81" spans="10:10" x14ac:dyDescent="0.25">
      <c r="J81"/>
    </row>
    <row r="82" spans="10:10" x14ac:dyDescent="0.25">
      <c r="J82"/>
    </row>
    <row r="83" spans="10:10" x14ac:dyDescent="0.25">
      <c r="J83"/>
    </row>
    <row r="84" spans="10:10" x14ac:dyDescent="0.25">
      <c r="J84"/>
    </row>
    <row r="85" spans="10:10" x14ac:dyDescent="0.25">
      <c r="J85"/>
    </row>
    <row r="86" spans="10:10" x14ac:dyDescent="0.25">
      <c r="J86"/>
    </row>
    <row r="87" spans="10:10" x14ac:dyDescent="0.25">
      <c r="J87"/>
    </row>
    <row r="88" spans="10:10" x14ac:dyDescent="0.25">
      <c r="J88"/>
    </row>
    <row r="89" spans="10:10" x14ac:dyDescent="0.25">
      <c r="J89"/>
    </row>
    <row r="90" spans="10:10" x14ac:dyDescent="0.25">
      <c r="J90"/>
    </row>
    <row r="91" spans="10:10" x14ac:dyDescent="0.25">
      <c r="J91"/>
    </row>
    <row r="92" spans="10:10" x14ac:dyDescent="0.25">
      <c r="J92"/>
    </row>
    <row r="93" spans="10:10" x14ac:dyDescent="0.25">
      <c r="J93"/>
    </row>
    <row r="94" spans="10:10" x14ac:dyDescent="0.25">
      <c r="J94"/>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row r="118" spans="10:10" x14ac:dyDescent="0.25">
      <c r="J118"/>
    </row>
    <row r="119" spans="10:10" x14ac:dyDescent="0.25">
      <c r="J119"/>
    </row>
    <row r="120" spans="10:10" x14ac:dyDescent="0.25">
      <c r="J120"/>
    </row>
    <row r="121" spans="10:10" x14ac:dyDescent="0.25">
      <c r="J121"/>
    </row>
    <row r="122" spans="10:10" x14ac:dyDescent="0.25">
      <c r="J122"/>
    </row>
    <row r="123" spans="10:10" x14ac:dyDescent="0.25">
      <c r="J123"/>
    </row>
    <row r="124" spans="10:10" x14ac:dyDescent="0.25">
      <c r="J124"/>
    </row>
    <row r="125" spans="10:10" x14ac:dyDescent="0.25">
      <c r="J125"/>
    </row>
    <row r="126" spans="10:10" x14ac:dyDescent="0.25">
      <c r="J126"/>
    </row>
    <row r="127" spans="10:10" x14ac:dyDescent="0.25">
      <c r="J127"/>
    </row>
    <row r="128" spans="10:10" x14ac:dyDescent="0.25">
      <c r="J128"/>
    </row>
    <row r="129" spans="10:10" x14ac:dyDescent="0.25">
      <c r="J129"/>
    </row>
    <row r="130" spans="10:10" x14ac:dyDescent="0.25">
      <c r="J130"/>
    </row>
    <row r="131" spans="10:10" x14ac:dyDescent="0.25">
      <c r="J131"/>
    </row>
    <row r="132" spans="10:10" x14ac:dyDescent="0.25">
      <c r="J132"/>
    </row>
    <row r="133" spans="10:10" x14ac:dyDescent="0.25">
      <c r="J133"/>
    </row>
    <row r="134" spans="10:10" x14ac:dyDescent="0.25">
      <c r="J134"/>
    </row>
    <row r="135" spans="10:10" x14ac:dyDescent="0.25">
      <c r="J135"/>
    </row>
    <row r="136" spans="10:10" x14ac:dyDescent="0.25">
      <c r="J136"/>
    </row>
    <row r="137" spans="10:10" x14ac:dyDescent="0.25">
      <c r="J137"/>
    </row>
    <row r="138" spans="10:10" x14ac:dyDescent="0.25">
      <c r="J138"/>
    </row>
    <row r="139" spans="10:10" x14ac:dyDescent="0.25">
      <c r="J139"/>
    </row>
    <row r="140" spans="10:10" x14ac:dyDescent="0.25">
      <c r="J140"/>
    </row>
    <row r="141" spans="10:10" x14ac:dyDescent="0.25">
      <c r="J141"/>
    </row>
    <row r="142" spans="10:10" x14ac:dyDescent="0.25">
      <c r="J142"/>
    </row>
    <row r="143" spans="10:10" x14ac:dyDescent="0.25">
      <c r="J143"/>
    </row>
    <row r="144" spans="10:10" x14ac:dyDescent="0.25">
      <c r="J144"/>
    </row>
    <row r="145" spans="10:10" x14ac:dyDescent="0.25">
      <c r="J145"/>
    </row>
    <row r="146" spans="10:10" x14ac:dyDescent="0.25">
      <c r="J146"/>
    </row>
    <row r="147" spans="10:10" x14ac:dyDescent="0.25">
      <c r="J147"/>
    </row>
    <row r="148" spans="10:10" x14ac:dyDescent="0.25">
      <c r="J148"/>
    </row>
    <row r="149" spans="10:10" x14ac:dyDescent="0.25">
      <c r="J149"/>
    </row>
    <row r="150" spans="10:10" x14ac:dyDescent="0.25">
      <c r="J150"/>
    </row>
    <row r="151" spans="10:10" x14ac:dyDescent="0.25">
      <c r="J151"/>
    </row>
    <row r="152" spans="10:10" x14ac:dyDescent="0.25">
      <c r="J152"/>
    </row>
    <row r="153" spans="10:10" x14ac:dyDescent="0.25">
      <c r="J153"/>
    </row>
    <row r="154" spans="10:10" x14ac:dyDescent="0.25">
      <c r="J154"/>
    </row>
    <row r="155" spans="10:10" x14ac:dyDescent="0.25">
      <c r="J155"/>
    </row>
    <row r="156" spans="10:10" x14ac:dyDescent="0.25">
      <c r="J156"/>
    </row>
    <row r="157" spans="10:10" x14ac:dyDescent="0.25">
      <c r="J157"/>
    </row>
    <row r="158" spans="10:10" x14ac:dyDescent="0.25">
      <c r="J158"/>
    </row>
    <row r="159" spans="10:10" x14ac:dyDescent="0.25">
      <c r="J159"/>
    </row>
    <row r="160" spans="10:10" x14ac:dyDescent="0.25">
      <c r="J160"/>
    </row>
    <row r="161" spans="10:10" x14ac:dyDescent="0.25">
      <c r="J161"/>
    </row>
    <row r="162" spans="10:10" x14ac:dyDescent="0.25">
      <c r="J162"/>
    </row>
    <row r="163" spans="10:10" x14ac:dyDescent="0.25">
      <c r="J163"/>
    </row>
    <row r="164" spans="10:10" x14ac:dyDescent="0.25">
      <c r="J164"/>
    </row>
    <row r="165" spans="10:10" x14ac:dyDescent="0.25">
      <c r="J165"/>
    </row>
    <row r="166" spans="10:10" x14ac:dyDescent="0.25">
      <c r="J166"/>
    </row>
    <row r="167" spans="10:10" x14ac:dyDescent="0.25">
      <c r="J167"/>
    </row>
    <row r="168" spans="10:10" x14ac:dyDescent="0.25">
      <c r="J168"/>
    </row>
    <row r="169" spans="10:10" x14ac:dyDescent="0.25">
      <c r="J169"/>
    </row>
    <row r="170" spans="10:10" x14ac:dyDescent="0.25">
      <c r="J170"/>
    </row>
    <row r="171" spans="10:10" x14ac:dyDescent="0.25">
      <c r="J171"/>
    </row>
    <row r="172" spans="10:10" x14ac:dyDescent="0.25">
      <c r="J172"/>
    </row>
    <row r="173" spans="10:10" x14ac:dyDescent="0.25">
      <c r="J173"/>
    </row>
    <row r="174" spans="10:10" x14ac:dyDescent="0.25">
      <c r="J174"/>
    </row>
    <row r="175" spans="10:10" x14ac:dyDescent="0.25">
      <c r="J175"/>
    </row>
    <row r="176" spans="10:10" x14ac:dyDescent="0.25">
      <c r="J176"/>
    </row>
    <row r="177" spans="10:10" x14ac:dyDescent="0.25">
      <c r="J177"/>
    </row>
    <row r="178" spans="10:10" x14ac:dyDescent="0.25">
      <c r="J178"/>
    </row>
    <row r="179" spans="10:10" x14ac:dyDescent="0.25">
      <c r="J179"/>
    </row>
    <row r="180" spans="10:10" x14ac:dyDescent="0.25">
      <c r="J180"/>
    </row>
    <row r="181" spans="10:10" x14ac:dyDescent="0.25">
      <c r="J181"/>
    </row>
    <row r="182" spans="10:10" x14ac:dyDescent="0.25">
      <c r="J182"/>
    </row>
    <row r="183" spans="10:10" x14ac:dyDescent="0.25">
      <c r="J183"/>
    </row>
    <row r="184" spans="10:10" x14ac:dyDescent="0.25">
      <c r="J184"/>
    </row>
    <row r="185" spans="10:10" x14ac:dyDescent="0.25">
      <c r="J185"/>
    </row>
    <row r="186" spans="10:10" x14ac:dyDescent="0.25">
      <c r="J186"/>
    </row>
    <row r="187" spans="10:10" x14ac:dyDescent="0.25">
      <c r="J187"/>
    </row>
    <row r="188" spans="10:10" x14ac:dyDescent="0.25">
      <c r="J188"/>
    </row>
    <row r="189" spans="10:10" x14ac:dyDescent="0.25">
      <c r="J189"/>
    </row>
    <row r="190" spans="10:10" x14ac:dyDescent="0.25">
      <c r="J190"/>
    </row>
    <row r="191" spans="10:10" x14ac:dyDescent="0.25">
      <c r="J191"/>
    </row>
    <row r="192" spans="10:10" x14ac:dyDescent="0.25">
      <c r="J192"/>
    </row>
    <row r="193" spans="10:10" x14ac:dyDescent="0.25">
      <c r="J193"/>
    </row>
    <row r="194" spans="10:10" x14ac:dyDescent="0.25">
      <c r="J194"/>
    </row>
    <row r="195" spans="10:10" x14ac:dyDescent="0.25">
      <c r="J195"/>
    </row>
    <row r="196" spans="10:10" x14ac:dyDescent="0.25">
      <c r="J196"/>
    </row>
    <row r="197" spans="10:10" x14ac:dyDescent="0.25">
      <c r="J197"/>
    </row>
    <row r="198" spans="10:10" x14ac:dyDescent="0.25">
      <c r="J198"/>
    </row>
    <row r="199" spans="10:10" x14ac:dyDescent="0.25">
      <c r="J199"/>
    </row>
    <row r="200" spans="10:10" x14ac:dyDescent="0.25">
      <c r="J200"/>
    </row>
    <row r="201" spans="10:10" x14ac:dyDescent="0.25">
      <c r="J201"/>
    </row>
    <row r="202" spans="10:10" x14ac:dyDescent="0.25">
      <c r="J202"/>
    </row>
    <row r="203" spans="10:10" x14ac:dyDescent="0.25">
      <c r="J203"/>
    </row>
    <row r="204" spans="10:10" x14ac:dyDescent="0.25">
      <c r="J204"/>
    </row>
    <row r="205" spans="10:10" x14ac:dyDescent="0.25">
      <c r="J205"/>
    </row>
    <row r="206" spans="10:10" x14ac:dyDescent="0.25">
      <c r="J206"/>
    </row>
    <row r="207" spans="10:10" x14ac:dyDescent="0.25">
      <c r="J207"/>
    </row>
    <row r="208" spans="10:10" x14ac:dyDescent="0.25">
      <c r="J208"/>
    </row>
    <row r="209" spans="10:10" x14ac:dyDescent="0.25">
      <c r="J209"/>
    </row>
    <row r="210" spans="10:10" x14ac:dyDescent="0.25">
      <c r="J210"/>
    </row>
    <row r="211" spans="10:10" x14ac:dyDescent="0.25">
      <c r="J211"/>
    </row>
    <row r="212" spans="10:10" x14ac:dyDescent="0.25">
      <c r="J212"/>
    </row>
    <row r="213" spans="10:10" x14ac:dyDescent="0.25">
      <c r="J213"/>
    </row>
    <row r="214" spans="10:10" x14ac:dyDescent="0.25">
      <c r="J214"/>
    </row>
    <row r="215" spans="10:10" x14ac:dyDescent="0.25">
      <c r="J215"/>
    </row>
    <row r="216" spans="10:10" x14ac:dyDescent="0.25">
      <c r="J216"/>
    </row>
    <row r="217" spans="10:10" x14ac:dyDescent="0.25">
      <c r="J217"/>
    </row>
    <row r="218" spans="10:10" x14ac:dyDescent="0.25">
      <c r="J218"/>
    </row>
    <row r="219" spans="10:10" x14ac:dyDescent="0.25">
      <c r="J219"/>
    </row>
    <row r="220" spans="10:10" x14ac:dyDescent="0.25">
      <c r="J220"/>
    </row>
    <row r="221" spans="10:10" x14ac:dyDescent="0.25">
      <c r="J221"/>
    </row>
    <row r="222" spans="10:10" x14ac:dyDescent="0.25">
      <c r="J222"/>
    </row>
    <row r="223" spans="10:10" x14ac:dyDescent="0.25">
      <c r="J223"/>
    </row>
    <row r="224" spans="10:10" x14ac:dyDescent="0.25">
      <c r="J224"/>
    </row>
    <row r="225" spans="10:10" x14ac:dyDescent="0.25">
      <c r="J225"/>
    </row>
    <row r="226" spans="10:10" x14ac:dyDescent="0.25">
      <c r="J226"/>
    </row>
    <row r="227" spans="10:10" x14ac:dyDescent="0.25">
      <c r="J227"/>
    </row>
    <row r="228" spans="10:10" x14ac:dyDescent="0.25">
      <c r="J228"/>
    </row>
    <row r="229" spans="10:10" x14ac:dyDescent="0.25">
      <c r="J229"/>
    </row>
    <row r="230" spans="10:10" x14ac:dyDescent="0.25">
      <c r="J230"/>
    </row>
    <row r="231" spans="10:10" x14ac:dyDescent="0.25">
      <c r="J231"/>
    </row>
    <row r="232" spans="10:10" x14ac:dyDescent="0.25">
      <c r="J232"/>
    </row>
    <row r="233" spans="10:10" x14ac:dyDescent="0.25">
      <c r="J233"/>
    </row>
    <row r="234" spans="10:10" x14ac:dyDescent="0.25">
      <c r="J234"/>
    </row>
    <row r="235" spans="10:10" x14ac:dyDescent="0.25">
      <c r="J235"/>
    </row>
    <row r="236" spans="10:10" x14ac:dyDescent="0.25">
      <c r="J236"/>
    </row>
    <row r="237" spans="10:10" x14ac:dyDescent="0.25">
      <c r="J237"/>
    </row>
    <row r="238" spans="10:10" x14ac:dyDescent="0.25">
      <c r="J238"/>
    </row>
    <row r="239" spans="10:10" x14ac:dyDescent="0.25">
      <c r="J239"/>
    </row>
    <row r="240" spans="10:10" x14ac:dyDescent="0.25">
      <c r="J240"/>
    </row>
    <row r="241" spans="10:10" x14ac:dyDescent="0.25">
      <c r="J241"/>
    </row>
    <row r="242" spans="10:10" x14ac:dyDescent="0.25">
      <c r="J242"/>
    </row>
    <row r="243" spans="10:10" x14ac:dyDescent="0.25">
      <c r="J243"/>
    </row>
    <row r="244" spans="10:10" x14ac:dyDescent="0.25">
      <c r="J244"/>
    </row>
    <row r="245" spans="10:10" x14ac:dyDescent="0.25">
      <c r="J245"/>
    </row>
    <row r="246" spans="10:10" x14ac:dyDescent="0.25">
      <c r="J246"/>
    </row>
    <row r="247" spans="10:10" x14ac:dyDescent="0.25">
      <c r="J247"/>
    </row>
    <row r="248" spans="10:10" x14ac:dyDescent="0.25">
      <c r="J248"/>
    </row>
    <row r="249" spans="10:10" x14ac:dyDescent="0.25">
      <c r="J249"/>
    </row>
    <row r="250" spans="10:10" x14ac:dyDescent="0.25">
      <c r="J250"/>
    </row>
    <row r="251" spans="10:10" x14ac:dyDescent="0.25">
      <c r="J251"/>
    </row>
    <row r="252" spans="10:10" x14ac:dyDescent="0.25">
      <c r="J252"/>
    </row>
    <row r="253" spans="10:10" x14ac:dyDescent="0.25">
      <c r="J253"/>
    </row>
    <row r="254" spans="10:10" x14ac:dyDescent="0.25">
      <c r="J254"/>
    </row>
    <row r="255" spans="10:10" x14ac:dyDescent="0.25">
      <c r="J255"/>
    </row>
    <row r="256" spans="10:10" x14ac:dyDescent="0.25">
      <c r="J256"/>
    </row>
    <row r="257" spans="10:10" x14ac:dyDescent="0.25">
      <c r="J257"/>
    </row>
    <row r="258" spans="10:10" x14ac:dyDescent="0.25">
      <c r="J258"/>
    </row>
    <row r="259" spans="10:10" x14ac:dyDescent="0.25">
      <c r="J259"/>
    </row>
    <row r="260" spans="10:10" x14ac:dyDescent="0.25">
      <c r="J260"/>
    </row>
    <row r="261" spans="10:10" x14ac:dyDescent="0.25">
      <c r="J261"/>
    </row>
    <row r="262" spans="10:10" x14ac:dyDescent="0.25">
      <c r="J262"/>
    </row>
    <row r="263" spans="10:10" x14ac:dyDescent="0.25">
      <c r="J263"/>
    </row>
    <row r="264" spans="10:10" x14ac:dyDescent="0.25">
      <c r="J264"/>
    </row>
    <row r="265" spans="10:10" x14ac:dyDescent="0.25">
      <c r="J265"/>
    </row>
    <row r="266" spans="10:10" x14ac:dyDescent="0.25">
      <c r="J266"/>
    </row>
    <row r="267" spans="10:10" x14ac:dyDescent="0.25">
      <c r="J267"/>
    </row>
    <row r="268" spans="10:10" x14ac:dyDescent="0.25">
      <c r="J268"/>
    </row>
    <row r="269" spans="10:10" x14ac:dyDescent="0.25">
      <c r="J269"/>
    </row>
    <row r="270" spans="10:10" x14ac:dyDescent="0.25">
      <c r="J270"/>
    </row>
    <row r="271" spans="10:10" x14ac:dyDescent="0.25">
      <c r="J271"/>
    </row>
    <row r="272" spans="10:10" x14ac:dyDescent="0.25">
      <c r="J272"/>
    </row>
    <row r="273" spans="10:10" x14ac:dyDescent="0.25">
      <c r="J273"/>
    </row>
    <row r="274" spans="10:10" x14ac:dyDescent="0.25">
      <c r="J274"/>
    </row>
    <row r="275" spans="10:10" x14ac:dyDescent="0.25">
      <c r="J275"/>
    </row>
    <row r="276" spans="10:10" x14ac:dyDescent="0.25">
      <c r="J276"/>
    </row>
    <row r="277" spans="10:10" x14ac:dyDescent="0.25">
      <c r="J277"/>
    </row>
    <row r="278" spans="10:10" x14ac:dyDescent="0.25">
      <c r="J278"/>
    </row>
    <row r="279" spans="10:10" x14ac:dyDescent="0.25">
      <c r="J279"/>
    </row>
    <row r="280" spans="10:10" x14ac:dyDescent="0.25">
      <c r="J280"/>
    </row>
    <row r="281" spans="10:10" x14ac:dyDescent="0.25">
      <c r="J281"/>
    </row>
    <row r="282" spans="10:10" x14ac:dyDescent="0.25">
      <c r="J282"/>
    </row>
    <row r="283" spans="10:10" x14ac:dyDescent="0.25">
      <c r="J283"/>
    </row>
    <row r="284" spans="10:10" x14ac:dyDescent="0.25">
      <c r="J284"/>
    </row>
    <row r="285" spans="10:10" x14ac:dyDescent="0.25">
      <c r="J285"/>
    </row>
    <row r="286" spans="10:10" x14ac:dyDescent="0.25">
      <c r="J286"/>
    </row>
    <row r="287" spans="10:10" x14ac:dyDescent="0.25">
      <c r="J287"/>
    </row>
  </sheetData>
  <sheetProtection sort="0" autoFilter="0"/>
  <dataValidations count="3">
    <dataValidation type="decimal" allowBlank="1" showInputMessage="1" showErrorMessage="1" sqref="E2:E100" xr:uid="{CB05BE8A-F2E7-45A2-83F9-8035D518792D}">
      <formula1>0.01</formula1>
      <formula2>1</formula2>
    </dataValidation>
    <dataValidation type="whole" allowBlank="1" showInputMessage="1" showErrorMessage="1" sqref="F2:F100" xr:uid="{BECBC218-AC03-4075-9FE5-5F12035A2513}">
      <formula1>15</formula1>
      <formula2>90</formula2>
    </dataValidation>
    <dataValidation type="whole" allowBlank="1" showInputMessage="1" showErrorMessage="1" prompt="Staaž täisaastates" sqref="I2:I100" xr:uid="{1493A979-FDB1-4905-ACA9-FFC940DB9CBB}">
      <formula1>0</formula1>
      <formula2>60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xr:uid="{00000000-0002-0000-0200-000000000000}">
          <x14:formula1>
            <xm:f>Klassifikaatorid!$A$15:$A$19</xm:f>
          </x14:formula1>
          <xm:sqref>C2:C500</xm:sqref>
        </x14:dataValidation>
        <x14:dataValidation type="list" allowBlank="1" showInputMessage="1" xr:uid="{00000000-0002-0000-0200-000002000000}">
          <x14:formula1>
            <xm:f>Klassifikaatorid!$A$31:$A$32</xm:f>
          </x14:formula1>
          <xm:sqref>G2:G500</xm:sqref>
        </x14:dataValidation>
        <x14:dataValidation type="list" allowBlank="1" showInputMessage="1" xr:uid="{00000000-0002-0000-0200-000003000000}">
          <x14:formula1>
            <xm:f>Klassifikaatorid!$A$5:$A$12</xm:f>
          </x14:formula1>
          <xm:sqref>H2:H500</xm:sqref>
        </x14:dataValidation>
        <x14:dataValidation type="list" allowBlank="1" showInputMessage="1" xr:uid="{00000000-0002-0000-0200-000001000000}">
          <x14:formula1>
            <xm:f>Klassifikaatorid!$A$22:$A$23</xm:f>
          </x14:formula1>
          <xm:sqref>D2:D500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workbookViewId="0">
      <pane ySplit="1" topLeftCell="A2" activePane="bottomLeft" state="frozen"/>
      <selection pane="bottomLeft" activeCell="A5" sqref="A5"/>
    </sheetView>
  </sheetViews>
  <sheetFormatPr defaultRowHeight="15" x14ac:dyDescent="0.25"/>
  <cols>
    <col min="1" max="1" width="16.42578125" style="19" customWidth="1"/>
    <col min="2" max="2" width="10.5703125" style="19" customWidth="1"/>
    <col min="3" max="3" width="26.5703125" style="19" bestFit="1" customWidth="1"/>
    <col min="4" max="4" width="16.5703125" style="19" bestFit="1" customWidth="1"/>
    <col min="5" max="5" width="8.5703125" style="19"/>
    <col min="6" max="6" width="11.28515625" style="19" customWidth="1"/>
  </cols>
  <sheetData>
    <row r="1" spans="1:6" ht="93.6" customHeight="1" x14ac:dyDescent="0.25">
      <c r="A1" s="13" t="s">
        <v>8820</v>
      </c>
      <c r="B1" s="5" t="s">
        <v>36</v>
      </c>
      <c r="C1" s="5" t="s">
        <v>35</v>
      </c>
      <c r="D1" s="5" t="s">
        <v>37</v>
      </c>
      <c r="E1" s="5" t="s">
        <v>40</v>
      </c>
      <c r="F1" s="5" t="s">
        <v>16</v>
      </c>
    </row>
    <row r="2" spans="1:6" x14ac:dyDescent="0.25">
      <c r="A2" s="19" t="str">
        <f>IF(Kontaktandmed!$B$4=0,"",Kontaktandmed!$B$4)</f>
        <v/>
      </c>
    </row>
    <row r="3" spans="1:6" x14ac:dyDescent="0.25">
      <c r="A3" s="19" t="str">
        <f>IF(Kontaktandmed!$B$4=0,"",Kontaktandmed!$B$4)</f>
        <v/>
      </c>
    </row>
    <row r="4" spans="1:6" x14ac:dyDescent="0.25">
      <c r="A4" s="19" t="str">
        <f>IF(Kontaktandmed!$B$4=0,"",Kontaktandmed!$B$4)</f>
        <v/>
      </c>
    </row>
  </sheetData>
  <sheetProtection sort="0" autoFilter="0"/>
  <dataValidations count="1">
    <dataValidation type="whole" allowBlank="1" showInputMessage="1" showErrorMessage="1" prompt="Staaž täisaastates" sqref="E2:E100" xr:uid="{7A5CBC51-C2D7-42B5-80CA-5F6C559775AE}">
      <formula1>0</formula1>
      <formula2>60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xr:uid="{00000000-0002-0000-0300-000002000000}">
          <x14:formula1>
            <xm:f>Klassifikaatorid!$A$15:$A$19</xm:f>
          </x14:formula1>
          <xm:sqref>C2:C100</xm:sqref>
        </x14:dataValidation>
        <x14:dataValidation type="list" allowBlank="1" showInputMessage="1" xr:uid="{00000000-0002-0000-0300-000003000000}">
          <x14:formula1>
            <xm:f>Klassifikaatorid!$A$26:$A$28</xm:f>
          </x14:formula1>
          <xm:sqref>F2:F100</xm:sqref>
        </x14:dataValidation>
        <x14:dataValidation type="list" allowBlank="1" showInputMessage="1" xr:uid="{00000000-0002-0000-0300-000001000000}">
          <x14:formula1>
            <xm:f>Klassifikaatorid!$A$22:$A$23</xm:f>
          </x14:formula1>
          <xm:sqref>D2:D100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
  <sheetViews>
    <sheetView workbookViewId="0">
      <pane ySplit="1" topLeftCell="A2" activePane="bottomLeft" state="frozen"/>
      <selection pane="bottomLeft" activeCell="E10" sqref="E10"/>
    </sheetView>
  </sheetViews>
  <sheetFormatPr defaultRowHeight="15" x14ac:dyDescent="0.25"/>
  <cols>
    <col min="1" max="1" width="26.5703125" style="19" customWidth="1"/>
    <col min="2" max="2" width="16.42578125" style="19" customWidth="1"/>
    <col min="3" max="4" width="22.5703125" style="19" customWidth="1"/>
  </cols>
  <sheetData>
    <row r="1" spans="1:4" ht="93.6" customHeight="1" x14ac:dyDescent="0.25">
      <c r="A1" s="13" t="s">
        <v>8820</v>
      </c>
      <c r="B1" s="5" t="s">
        <v>36</v>
      </c>
      <c r="C1" s="5" t="s">
        <v>35</v>
      </c>
      <c r="D1" s="5" t="s">
        <v>37</v>
      </c>
    </row>
    <row r="2" spans="1:4" x14ac:dyDescent="0.25">
      <c r="A2" s="19" t="str">
        <f>IF(Kontaktandmed!$B$4=0,"",Kontaktandmed!$B$4)</f>
        <v/>
      </c>
    </row>
    <row r="3" spans="1:4" x14ac:dyDescent="0.25">
      <c r="A3" s="19" t="str">
        <f>IF(Kontaktandmed!$B$4=0,"",Kontaktandmed!$B$4)</f>
        <v/>
      </c>
    </row>
    <row r="4" spans="1:4" x14ac:dyDescent="0.25">
      <c r="A4" s="19" t="str">
        <f>IF(Kontaktandmed!$B$4=0,"",Kontaktandmed!$B$4)</f>
        <v/>
      </c>
    </row>
  </sheetData>
  <sheetProtection sort="0" autoFilter="0"/>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xr:uid="{00000000-0002-0000-0400-000001000000}">
          <x14:formula1>
            <xm:f>Klassifikaatorid!$A$15:$A$19</xm:f>
          </x14:formula1>
          <xm:sqref>C2:C100</xm:sqref>
        </x14:dataValidation>
        <x14:dataValidation type="list" allowBlank="1" showInputMessage="1" xr:uid="{00000000-0002-0000-0400-000000000000}">
          <x14:formula1>
            <xm:f>Klassifikaatorid!$A$22:$A$23</xm:f>
          </x14:formula1>
          <xm:sqref>D2:D100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9E5C2-9419-4060-90C4-D6A939A5B765}">
  <dimension ref="A1:C5"/>
  <sheetViews>
    <sheetView zoomScaleNormal="100" workbookViewId="0">
      <selection activeCell="C19" sqref="C19"/>
    </sheetView>
  </sheetViews>
  <sheetFormatPr defaultRowHeight="15" x14ac:dyDescent="0.25"/>
  <cols>
    <col min="1" max="1" width="10.140625" bestFit="1" customWidth="1"/>
    <col min="2" max="2" width="43.5703125" style="4" customWidth="1"/>
    <col min="3" max="3" width="35.42578125" style="4" bestFit="1" customWidth="1"/>
    <col min="4" max="4" width="17.42578125" bestFit="1" customWidth="1"/>
    <col min="5" max="5" width="10.42578125" bestFit="1" customWidth="1"/>
  </cols>
  <sheetData>
    <row r="1" spans="1:3" ht="38.1" customHeight="1" x14ac:dyDescent="0.25">
      <c r="B1" s="31"/>
    </row>
    <row r="2" spans="1:3" ht="16.5" customHeight="1" x14ac:dyDescent="0.25">
      <c r="A2" s="13" t="s">
        <v>8903</v>
      </c>
      <c r="B2" s="38" t="s">
        <v>107</v>
      </c>
      <c r="C2" s="39"/>
    </row>
    <row r="3" spans="1:3" x14ac:dyDescent="0.25">
      <c r="A3" s="37" t="str">
        <f>IF(Kontaktandmed!$B$4=0,"",Kontaktandmed!$B$4)</f>
        <v/>
      </c>
      <c r="B3" s="40" t="s">
        <v>80</v>
      </c>
      <c r="C3" s="36"/>
    </row>
    <row r="4" spans="1:3" ht="26.25" x14ac:dyDescent="0.25">
      <c r="A4" s="37" t="str">
        <f>IF(Kontaktandmed!$B$4=0,"",Kontaktandmed!$B$4)</f>
        <v/>
      </c>
      <c r="B4" s="41" t="s">
        <v>81</v>
      </c>
      <c r="C4" s="7"/>
    </row>
    <row r="5" spans="1:3" x14ac:dyDescent="0.25">
      <c r="A5" s="37" t="str">
        <f>IF(Kontaktandmed!$B$4=0,"",Kontaktandmed!$B$4)</f>
        <v/>
      </c>
      <c r="B5" s="41" t="s">
        <v>42</v>
      </c>
      <c r="C5" s="7"/>
    </row>
  </sheetData>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7"/>
  <sheetViews>
    <sheetView topLeftCell="A8" zoomScaleNormal="100" workbookViewId="0">
      <selection activeCell="F26" sqref="F26"/>
    </sheetView>
  </sheetViews>
  <sheetFormatPr defaultRowHeight="15" x14ac:dyDescent="0.25"/>
  <cols>
    <col min="1" max="1" width="43.5703125" style="4" customWidth="1"/>
    <col min="2" max="2" width="35.42578125" style="4" bestFit="1" customWidth="1"/>
    <col min="3" max="3" width="41.140625" customWidth="1"/>
    <col min="4" max="4" width="10.42578125" bestFit="1" customWidth="1"/>
  </cols>
  <sheetData>
    <row r="1" spans="1:3" ht="38.1" customHeight="1" x14ac:dyDescent="0.25">
      <c r="A1" s="31"/>
      <c r="C1" s="4"/>
    </row>
    <row r="2" spans="1:3" x14ac:dyDescent="0.25">
      <c r="A2" s="13" t="s">
        <v>8820</v>
      </c>
      <c r="B2" s="32" t="s">
        <v>43</v>
      </c>
      <c r="C2" s="32" t="s">
        <v>118</v>
      </c>
    </row>
    <row r="3" spans="1:3" x14ac:dyDescent="0.25">
      <c r="A3" s="6" t="str">
        <f>IF(Kontaktandmed!$B$4=0,"",Kontaktandmed!$B$4)</f>
        <v/>
      </c>
      <c r="B3" s="17" t="s">
        <v>44</v>
      </c>
      <c r="C3" s="7"/>
    </row>
    <row r="4" spans="1:3" x14ac:dyDescent="0.25">
      <c r="A4" s="6" t="str">
        <f>IF(Kontaktandmed!$B$4=0,"",Kontaktandmed!$B$4)</f>
        <v/>
      </c>
      <c r="B4" s="17" t="s">
        <v>45</v>
      </c>
      <c r="C4" s="7"/>
    </row>
    <row r="5" spans="1:3" x14ac:dyDescent="0.25">
      <c r="A5" s="6" t="str">
        <f>IF(Kontaktandmed!$B$4=0,"",Kontaktandmed!$B$4)</f>
        <v/>
      </c>
      <c r="B5" s="17" t="s">
        <v>46</v>
      </c>
      <c r="C5" s="7"/>
    </row>
    <row r="6" spans="1:3" x14ac:dyDescent="0.25">
      <c r="A6" s="6" t="str">
        <f>IF(Kontaktandmed!$B$4=0,"",Kontaktandmed!$B$4)</f>
        <v/>
      </c>
      <c r="B6" s="17" t="s">
        <v>47</v>
      </c>
      <c r="C6" s="7"/>
    </row>
    <row r="7" spans="1:3" x14ac:dyDescent="0.25">
      <c r="A7" s="6" t="str">
        <f>IF(Kontaktandmed!$B$4=0,"",Kontaktandmed!$B$4)</f>
        <v/>
      </c>
      <c r="B7" s="17" t="s">
        <v>48</v>
      </c>
      <c r="C7" s="7"/>
    </row>
    <row r="8" spans="1:3" x14ac:dyDescent="0.25">
      <c r="A8" s="6" t="str">
        <f>IF(Kontaktandmed!$B$4=0,"",Kontaktandmed!$B$4)</f>
        <v/>
      </c>
      <c r="B8" s="17" t="s">
        <v>49</v>
      </c>
      <c r="C8" s="7"/>
    </row>
    <row r="9" spans="1:3" x14ac:dyDescent="0.25">
      <c r="A9" s="6" t="str">
        <f>IF(Kontaktandmed!$B$4=0,"",Kontaktandmed!$B$4)</f>
        <v/>
      </c>
      <c r="B9" s="17" t="s">
        <v>50</v>
      </c>
      <c r="C9" s="7"/>
    </row>
    <row r="10" spans="1:3" x14ac:dyDescent="0.25">
      <c r="A10" s="6" t="str">
        <f>IF(Kontaktandmed!$B$4=0,"",Kontaktandmed!$B$4)</f>
        <v/>
      </c>
      <c r="B10" s="17" t="s">
        <v>51</v>
      </c>
      <c r="C10" s="7"/>
    </row>
    <row r="11" spans="1:3" x14ac:dyDescent="0.25">
      <c r="A11" s="6" t="str">
        <f>IF(Kontaktandmed!$B$4=0,"",Kontaktandmed!$B$4)</f>
        <v/>
      </c>
      <c r="B11" s="17" t="s">
        <v>52</v>
      </c>
      <c r="C11" s="7"/>
    </row>
    <row r="12" spans="1:3" x14ac:dyDescent="0.25">
      <c r="A12" s="6" t="str">
        <f>IF(Kontaktandmed!$B$4=0,"",Kontaktandmed!$B$4)</f>
        <v/>
      </c>
      <c r="B12" s="17" t="s">
        <v>53</v>
      </c>
      <c r="C12" s="7"/>
    </row>
    <row r="13" spans="1:3" x14ac:dyDescent="0.25">
      <c r="A13" s="6" t="str">
        <f>IF(Kontaktandmed!$B$4=0,"",Kontaktandmed!$B$4)</f>
        <v/>
      </c>
      <c r="B13" s="17" t="s">
        <v>54</v>
      </c>
      <c r="C13" s="7"/>
    </row>
    <row r="14" spans="1:3" x14ac:dyDescent="0.25">
      <c r="A14" s="6" t="str">
        <f>IF(Kontaktandmed!$B$4=0,"",Kontaktandmed!$B$4)</f>
        <v/>
      </c>
      <c r="B14" s="17" t="s">
        <v>55</v>
      </c>
      <c r="C14" s="7"/>
    </row>
    <row r="15" spans="1:3" x14ac:dyDescent="0.25">
      <c r="A15" s="6" t="str">
        <f>IF(Kontaktandmed!$B$4=0,"",Kontaktandmed!$B$4)</f>
        <v/>
      </c>
      <c r="B15" s="17" t="s">
        <v>56</v>
      </c>
      <c r="C15" s="7"/>
    </row>
    <row r="16" spans="1:3" x14ac:dyDescent="0.25">
      <c r="A16" s="6" t="str">
        <f>IF(Kontaktandmed!$B$4=0,"",Kontaktandmed!$B$4)</f>
        <v/>
      </c>
      <c r="B16" s="17" t="s">
        <v>57</v>
      </c>
      <c r="C16" s="7"/>
    </row>
    <row r="17" spans="1:3" x14ac:dyDescent="0.25">
      <c r="A17" s="6" t="str">
        <f>IF(Kontaktandmed!$B$4=0,"",Kontaktandmed!$B$4)</f>
        <v/>
      </c>
      <c r="B17" s="17" t="s">
        <v>58</v>
      </c>
      <c r="C17" s="7"/>
    </row>
    <row r="18" spans="1:3" x14ac:dyDescent="0.25">
      <c r="A18" s="6" t="str">
        <f>IF(Kontaktandmed!$B$4=0,"",Kontaktandmed!$B$4)</f>
        <v/>
      </c>
      <c r="B18" s="17" t="s">
        <v>59</v>
      </c>
      <c r="C18" s="7"/>
    </row>
    <row r="19" spans="1:3" x14ac:dyDescent="0.25">
      <c r="A19" s="6" t="str">
        <f>IF(Kontaktandmed!$B$4=0,"",Kontaktandmed!$B$4)</f>
        <v/>
      </c>
      <c r="B19" s="17" t="s">
        <v>60</v>
      </c>
      <c r="C19" s="7"/>
    </row>
    <row r="20" spans="1:3" x14ac:dyDescent="0.25">
      <c r="A20" s="6" t="str">
        <f>IF(Kontaktandmed!$B$4=0,"",Kontaktandmed!$B$4)</f>
        <v/>
      </c>
      <c r="B20" s="17" t="s">
        <v>61</v>
      </c>
      <c r="C20" s="7"/>
    </row>
    <row r="21" spans="1:3" x14ac:dyDescent="0.25">
      <c r="A21" s="6" t="str">
        <f>IF(Kontaktandmed!$B$4=0,"",Kontaktandmed!$B$4)</f>
        <v/>
      </c>
      <c r="B21" s="17" t="s">
        <v>62</v>
      </c>
      <c r="C21" s="7"/>
    </row>
    <row r="22" spans="1:3" x14ac:dyDescent="0.25">
      <c r="A22" s="6" t="str">
        <f>IF(Kontaktandmed!$B$4=0,"",Kontaktandmed!$B$4)</f>
        <v/>
      </c>
      <c r="B22" s="17" t="s">
        <v>63</v>
      </c>
      <c r="C22" s="7"/>
    </row>
    <row r="23" spans="1:3" x14ac:dyDescent="0.25">
      <c r="A23" s="6"/>
      <c r="B23" s="17" t="s">
        <v>104</v>
      </c>
      <c r="C23" s="7"/>
    </row>
    <row r="24" spans="1:3" x14ac:dyDescent="0.25">
      <c r="A24" s="6" t="str">
        <f>IF(Kontaktandmed!$B$4=0,"",Kontaktandmed!$B$4)</f>
        <v/>
      </c>
      <c r="B24" s="17" t="s">
        <v>19</v>
      </c>
      <c r="C24" s="7"/>
    </row>
    <row r="25" spans="1:3" x14ac:dyDescent="0.25">
      <c r="A25" s="6" t="str">
        <f>IF(Kontaktandmed!$B$4=0,"",Kontaktandmed!$B$4)</f>
        <v/>
      </c>
      <c r="B25" s="33" t="s">
        <v>64</v>
      </c>
      <c r="C25" s="33">
        <f>SUM(C3:C24)</f>
        <v>0</v>
      </c>
    </row>
    <row r="27" spans="1:3" ht="25.5" x14ac:dyDescent="0.25">
      <c r="A27" s="6" t="str">
        <f>IF(Kontaktandmed!$B$4=0,"",Kontaktandmed!$B$4)</f>
        <v/>
      </c>
      <c r="B27" s="34" t="s">
        <v>106</v>
      </c>
      <c r="C27" s="35"/>
    </row>
  </sheetData>
  <sheetProtection sort="0" autoFilter="0"/>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541F-F117-4AE3-B1D0-3A605A863A1E}">
  <dimension ref="A1:G8"/>
  <sheetViews>
    <sheetView zoomScaleNormal="100" workbookViewId="0">
      <selection activeCell="D15" sqref="D15"/>
    </sheetView>
  </sheetViews>
  <sheetFormatPr defaultRowHeight="15" x14ac:dyDescent="0.25"/>
  <cols>
    <col min="1" max="1" width="23.140625" style="4" customWidth="1"/>
    <col min="2" max="2" width="12.85546875" style="4" bestFit="1" customWidth="1"/>
    <col min="3" max="3" width="15.140625" bestFit="1" customWidth="1"/>
    <col min="4" max="4" width="26.42578125" style="4" customWidth="1"/>
    <col min="5" max="5" width="5.28515625" customWidth="1"/>
    <col min="6" max="6" width="44.140625" customWidth="1"/>
    <col min="7" max="7" width="79.28515625" customWidth="1"/>
  </cols>
  <sheetData>
    <row r="1" spans="1:7" ht="38.450000000000003" customHeight="1" x14ac:dyDescent="0.25">
      <c r="A1" s="31"/>
      <c r="C1" s="4"/>
      <c r="E1" s="4"/>
      <c r="F1" s="50" t="s">
        <v>119</v>
      </c>
      <c r="G1" s="50" t="s">
        <v>120</v>
      </c>
    </row>
    <row r="2" spans="1:7" ht="30.75" customHeight="1" x14ac:dyDescent="0.25">
      <c r="A2" s="13" t="s">
        <v>8820</v>
      </c>
      <c r="B2" s="32" t="s">
        <v>113</v>
      </c>
      <c r="C2" s="32" t="s">
        <v>123</v>
      </c>
      <c r="D2" s="32" t="s">
        <v>124</v>
      </c>
      <c r="F2" s="4" t="str">
        <f>IF(OR(D8=C8,D8&lt;C8),"Ok","Tasuta koolituste tunnid peavad sisalduma veeru C andmetes")</f>
        <v>Ok</v>
      </c>
      <c r="G2" s="4" t="str">
        <f>IF(C8='5.2. Koolitus'!C25,"Ok","Palun vaadake andmed üle. 5.2 tabeli koolituste maht tundides kokku peab võrduma 5.3 koolituste tabeli mahuga.")</f>
        <v>Ok</v>
      </c>
    </row>
    <row r="3" spans="1:7" x14ac:dyDescent="0.25">
      <c r="A3" s="6" t="str">
        <f>IF(Kontaktandmed!$B$4=0,"",Kontaktandmed!$B$4)</f>
        <v/>
      </c>
      <c r="B3" s="17" t="s">
        <v>114</v>
      </c>
      <c r="C3" s="7"/>
      <c r="D3" s="7"/>
    </row>
    <row r="4" spans="1:7" x14ac:dyDescent="0.25">
      <c r="A4" s="6" t="str">
        <f>IF(Kontaktandmed!$B$4=0,"",Kontaktandmed!$B$4)</f>
        <v/>
      </c>
      <c r="B4" s="17" t="s">
        <v>115</v>
      </c>
      <c r="C4" s="7"/>
      <c r="D4" s="7"/>
    </row>
    <row r="5" spans="1:7" x14ac:dyDescent="0.25">
      <c r="A5" s="6" t="str">
        <f>IF(Kontaktandmed!$B$4=0,"",Kontaktandmed!$B$4)</f>
        <v/>
      </c>
      <c r="B5" s="17" t="s">
        <v>116</v>
      </c>
      <c r="C5" s="7"/>
      <c r="D5" s="7"/>
    </row>
    <row r="6" spans="1:7" x14ac:dyDescent="0.25">
      <c r="A6" s="6" t="str">
        <f>IF(Kontaktandmed!$B$4=0,"",Kontaktandmed!$B$4)</f>
        <v/>
      </c>
      <c r="B6" s="17" t="s">
        <v>117</v>
      </c>
      <c r="C6" s="7"/>
      <c r="D6" s="7"/>
    </row>
    <row r="7" spans="1:7" x14ac:dyDescent="0.25">
      <c r="A7" s="6" t="str">
        <f>IF(Kontaktandmed!$B$4=0,"",Kontaktandmed!$B$4)</f>
        <v/>
      </c>
      <c r="B7" s="17" t="s">
        <v>19</v>
      </c>
      <c r="C7" s="7"/>
      <c r="D7" s="7"/>
    </row>
    <row r="8" spans="1:7" x14ac:dyDescent="0.25">
      <c r="A8" s="6" t="str">
        <f>IF(Kontaktandmed!$B$4=0,"",Kontaktandmed!$B$4)</f>
        <v/>
      </c>
      <c r="B8" s="33" t="s">
        <v>64</v>
      </c>
      <c r="C8" s="33">
        <f>SUM(C3:C7)</f>
        <v>0</v>
      </c>
      <c r="D8" s="33">
        <f>SUM(D3:D7)</f>
        <v>0</v>
      </c>
    </row>
  </sheetData>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7fb3fa-7f75-4382-a1fe-43b99e0a9782" xsi:nil="true"/>
    <Juurdep_x00e4__x00e4_s xmlns="849c98eb-3655-4f45-a1e9-692899f18429" xsi:nil="true"/>
    <lcf76f155ced4ddcb4097134ff3c332f xmlns="849c98eb-3655-4f45-a1e9-692899f184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CB161A0953AD243941C7662B6D69947" ma:contentTypeVersion="15" ma:contentTypeDescription="Loo uus dokument" ma:contentTypeScope="" ma:versionID="5a2986ae032c4887e9e8a34cabb17a8e">
  <xsd:schema xmlns:xsd="http://www.w3.org/2001/XMLSchema" xmlns:xs="http://www.w3.org/2001/XMLSchema" xmlns:p="http://schemas.microsoft.com/office/2006/metadata/properties" xmlns:ns2="849c98eb-3655-4f45-a1e9-692899f18429" xmlns:ns3="3d7fb3fa-7f75-4382-a1fe-43b99e0a9782" targetNamespace="http://schemas.microsoft.com/office/2006/metadata/properties" ma:root="true" ma:fieldsID="c3b61b9f15f18c4fa6d5c8b239eea62d" ns2:_="" ns3:_="">
    <xsd:import namespace="849c98eb-3655-4f45-a1e9-692899f18429"/>
    <xsd:import namespace="3d7fb3fa-7f75-4382-a1fe-43b99e0a97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Juurdep_x00e4__x00e4_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c98eb-3655-4f45-a1e9-692899f184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Juurdep_x00e4__x00e4_s" ma:index="22" nillable="true" ma:displayName="Juurdepääs" ma:format="Dropdown" ma:internalName="Juurdep_x00e4__x00e4_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fb3fa-7f75-4382-a1fe-43b99e0a978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9b1d428-9816-4ce0-81de-5d198622947f}" ma:internalName="TaxCatchAll" ma:showField="CatchAllData" ma:web="3d7fb3fa-7f75-4382-a1fe-43b99e0a97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DEF39A-7DAC-48BB-9662-261CA3A9EBEE}">
  <ds:schemaRefs>
    <ds:schemaRef ds:uri="http://schemas.microsoft.com/office/2006/metadata/properties"/>
    <ds:schemaRef ds:uri="http://schemas.microsoft.com/office/infopath/2007/PartnerControls"/>
    <ds:schemaRef ds:uri="3d7fb3fa-7f75-4382-a1fe-43b99e0a9782"/>
    <ds:schemaRef ds:uri="849c98eb-3655-4f45-a1e9-692899f18429"/>
  </ds:schemaRefs>
</ds:datastoreItem>
</file>

<file path=customXml/itemProps2.xml><?xml version="1.0" encoding="utf-8"?>
<ds:datastoreItem xmlns:ds="http://schemas.openxmlformats.org/officeDocument/2006/customXml" ds:itemID="{AA0715BE-09F0-44B4-A4A8-33123E90218A}">
  <ds:schemaRefs>
    <ds:schemaRef ds:uri="http://schemas.microsoft.com/sharepoint/v3/contenttype/forms"/>
  </ds:schemaRefs>
</ds:datastoreItem>
</file>

<file path=customXml/itemProps3.xml><?xml version="1.0" encoding="utf-8"?>
<ds:datastoreItem xmlns:ds="http://schemas.openxmlformats.org/officeDocument/2006/customXml" ds:itemID="{9E741353-DF25-48EA-A83A-D71408F98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c98eb-3655-4f45-a1e9-692899f18429"/>
    <ds:schemaRef ds:uri="3d7fb3fa-7f75-4382-a1fe-43b99e0a97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Kontaktandmed</vt:lpstr>
      <vt:lpstr>1. Keskmine teenistujate arv</vt:lpstr>
      <vt:lpstr>1.1. Abileht</vt:lpstr>
      <vt:lpstr>2. Personalistatistika</vt:lpstr>
      <vt:lpstr>3. Lahkumised</vt:lpstr>
      <vt:lpstr>4. Tulemised</vt:lpstr>
      <vt:lpstr>5.1. Koolitus</vt:lpstr>
      <vt:lpstr>5.2. Koolitus</vt:lpstr>
      <vt:lpstr>5.3. Koolitus</vt:lpstr>
      <vt:lpstr>6. Hindamine</vt:lpstr>
      <vt:lpstr>7. Värbamine</vt:lpstr>
      <vt:lpstr>8. Keskmine palk</vt:lpstr>
      <vt:lpstr>9. Palk</vt:lpstr>
      <vt:lpstr>10. Personalijuhtimine</vt:lpstr>
      <vt:lpstr>ISCO koodid</vt:lpstr>
      <vt:lpstr>Klassifikaatorid</vt:lpstr>
    </vt:vector>
  </TitlesOfParts>
  <Company>RIK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 Lunts</dc:creator>
  <cp:lastModifiedBy>Anneli Lunts - RAM</cp:lastModifiedBy>
  <dcterms:created xsi:type="dcterms:W3CDTF">2020-12-14T08:54:27Z</dcterms:created>
  <dcterms:modified xsi:type="dcterms:W3CDTF">2025-12-15T07:07:59Z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0x010100ACB161A0953AD243941C7662B6D69947</vt:lpwstr>
  </property>
  <property fmtid="{D5CDD505-2E9C-101B-9397-08002B2CF9AE}" pid="3" name="Order">
    <vt:r8>1977200</vt:r8>
  </property>
  <property fmtid="{D5CDD505-2E9C-101B-9397-08002B2CF9AE}" pid="4" name="MSIP_Label_defa4170-0d19-0005-0004-bc88714345d2_Enabled">
    <vt:lpwstr>true</vt:lpwstr>
  </property>
  <property fmtid="{D5CDD505-2E9C-101B-9397-08002B2CF9AE}" pid="5" name="MSIP_Label_defa4170-0d19-0005-0004-bc88714345d2_SetDate">
    <vt:lpwstr>2025-09-30T11:51:20Z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a498f9d1-09a3-4539-8036-c36494e82b55</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y fmtid="{D5CDD505-2E9C-101B-9397-08002B2CF9AE}" pid="12" name="MediaServiceImageTags">
    <vt:lpwstr/>
  </property>
</Properties>
</file>